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a\Documents\MOD_072021\"/>
    </mc:Choice>
  </mc:AlternateContent>
  <bookViews>
    <workbookView xWindow="-120" yWindow="-120" windowWidth="20730" windowHeight="11160" tabRatio="740" activeTab="1"/>
  </bookViews>
  <sheets>
    <sheet name="INDICE" sheetId="34" r:id="rId1"/>
    <sheet name="RPG por munic. 2007" sheetId="2" r:id="rId2"/>
    <sheet name="RPG por munic. 2008" sheetId="20" r:id="rId3"/>
    <sheet name="RPG por munic. 2009" sheetId="21" r:id="rId4"/>
    <sheet name="RPG por munic. 2010" sheetId="23" r:id="rId5"/>
    <sheet name="RPG por munic. 2011" sheetId="24" r:id="rId6"/>
    <sheet name="RPG por munic. 2012" sheetId="25" r:id="rId7"/>
    <sheet name="RPG por munic. 2013" sheetId="26" r:id="rId8"/>
    <sheet name="RPG por munic. 2014" sheetId="27" r:id="rId9"/>
    <sheet name="RPG por munic. 2015" sheetId="28" r:id="rId10"/>
    <sheet name="RPG por munic. 2016" sheetId="29" r:id="rId11"/>
    <sheet name="RPG por munic. 2017" sheetId="30" r:id="rId12"/>
    <sheet name="RPG por munic. 2018" sheetId="31" r:id="rId13"/>
    <sheet name="RPG Total munic. 2007 - 2018" sheetId="32" r:id="rId14"/>
  </sheets>
  <definedNames>
    <definedName name="_xlnm._FilterDatabase" localSheetId="1" hidden="1">'RPG por munic. 2007'!$C$13:$H$55</definedName>
    <definedName name="_xlnm._FilterDatabase" localSheetId="2" hidden="1">'RPG por munic. 2008'!$C$13:$H$55</definedName>
    <definedName name="_xlnm._FilterDatabase" localSheetId="3" hidden="1">'RPG por munic. 2009'!$C$13:$H$55</definedName>
    <definedName name="_xlnm._FilterDatabase" localSheetId="4" hidden="1">'RPG por munic. 2010'!$C$13:$H$55</definedName>
    <definedName name="_xlnm._FilterDatabase" localSheetId="5" hidden="1">'RPG por munic. 2011'!$C$13:$H$55</definedName>
    <definedName name="_xlnm._FilterDatabase" localSheetId="6" hidden="1">'RPG por munic. 2012'!$C$13:$H$54</definedName>
    <definedName name="_xlnm._FilterDatabase" localSheetId="7" hidden="1">'RPG por munic. 2013'!$C$13:$H$55</definedName>
    <definedName name="_xlnm._FilterDatabase" localSheetId="8" hidden="1">'RPG por munic. 2014'!$C$13:$H$55</definedName>
    <definedName name="_xlnm._FilterDatabase" localSheetId="9" hidden="1">'RPG por munic. 2015'!$C$13:$H$55</definedName>
    <definedName name="_xlnm._FilterDatabase" localSheetId="10" hidden="1">'RPG por munic. 2016'!$C$13:$H$55</definedName>
    <definedName name="_xlnm._FilterDatabase" localSheetId="11" hidden="1">'RPG por munic. 2017'!$C$13:$H$55</definedName>
    <definedName name="_xlnm._FilterDatabase" localSheetId="12" hidden="1">'RPG por munic. 2018'!$C$13:$H$55</definedName>
    <definedName name="_xlnm._FilterDatabase" localSheetId="13" hidden="1">'RPG Total munic. 2007 - 2018'!$C$13:$P$55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6" i="25" l="1"/>
  <c r="E56" i="25"/>
  <c r="F56" i="25"/>
  <c r="G56" i="25"/>
  <c r="H56"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14" i="25"/>
  <c r="P54" i="32"/>
  <c r="P15" i="32"/>
  <c r="P16" i="32"/>
  <c r="P17" i="32"/>
  <c r="P18" i="32"/>
  <c r="P19" i="32"/>
  <c r="P20" i="32"/>
  <c r="P21" i="32"/>
  <c r="P22" i="32"/>
  <c r="P23" i="32"/>
  <c r="P24" i="32"/>
  <c r="P25" i="32"/>
  <c r="P26" i="32"/>
  <c r="P27" i="32"/>
  <c r="P28" i="32"/>
  <c r="P29" i="32"/>
  <c r="P30" i="32"/>
  <c r="P31" i="32"/>
  <c r="P32" i="32"/>
  <c r="P33" i="32"/>
  <c r="P34" i="32"/>
  <c r="P35" i="32"/>
  <c r="P36" i="32"/>
  <c r="P37" i="32"/>
  <c r="P38" i="32"/>
  <c r="P39" i="32"/>
  <c r="P40" i="32"/>
  <c r="P41" i="32"/>
  <c r="P42" i="32"/>
  <c r="P43" i="32"/>
  <c r="P44" i="32"/>
  <c r="P45" i="32"/>
  <c r="P46" i="32"/>
  <c r="P47" i="32"/>
  <c r="P48" i="32"/>
  <c r="P49" i="32"/>
  <c r="P50" i="32"/>
  <c r="P51" i="32"/>
  <c r="P52" i="32"/>
  <c r="P53" i="32"/>
  <c r="P55" i="32"/>
  <c r="P14" i="32"/>
  <c r="E56" i="2"/>
  <c r="F56" i="2"/>
  <c r="G56" i="2"/>
  <c r="D56" i="2"/>
  <c r="H56"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14" i="2"/>
</calcChain>
</file>

<file path=xl/sharedStrings.xml><?xml version="1.0" encoding="utf-8"?>
<sst xmlns="http://schemas.openxmlformats.org/spreadsheetml/2006/main" count="741" uniqueCount="117">
  <si>
    <t>CANTIDAD ANUAL DE RESIDUOS O DESECHOS PELIGROSOS GENERADOS POR MUNICIPIO</t>
  </si>
  <si>
    <t>Municipio</t>
  </si>
  <si>
    <t>Pequeño</t>
  </si>
  <si>
    <t>Mediano</t>
  </si>
  <si>
    <t>Grande</t>
  </si>
  <si>
    <t>No obligado</t>
  </si>
  <si>
    <t>Total (kg)</t>
  </si>
  <si>
    <t>CALI</t>
  </si>
  <si>
    <t>CANDELARIA</t>
  </si>
  <si>
    <t>CARTAGO</t>
  </si>
  <si>
    <t>DAGUA</t>
  </si>
  <si>
    <t>EL CERRITO</t>
  </si>
  <si>
    <t>FLORIDA</t>
  </si>
  <si>
    <t>GINEBRA</t>
  </si>
  <si>
    <t>GUADALAJARA DE BUGA</t>
  </si>
  <si>
    <t>JAMUNDI</t>
  </si>
  <si>
    <t>LA UNION</t>
  </si>
  <si>
    <t>PALMIRA</t>
  </si>
  <si>
    <t>PRADERA</t>
  </si>
  <si>
    <t>RESTREPO</t>
  </si>
  <si>
    <t>RIOFRIO</t>
  </si>
  <si>
    <t>ROLDANILLO</t>
  </si>
  <si>
    <t>SAN PEDRO</t>
  </si>
  <si>
    <t>TULUA</t>
  </si>
  <si>
    <t>ULLOA</t>
  </si>
  <si>
    <t>YUMBO</t>
  </si>
  <si>
    <t>ZARZAL</t>
  </si>
  <si>
    <t>ALCALA</t>
  </si>
  <si>
    <t>ARGELIA</t>
  </si>
  <si>
    <t>BOLIVAR</t>
  </si>
  <si>
    <t>BUGALAGRANDE</t>
  </si>
  <si>
    <t>CAICEDONIA</t>
  </si>
  <si>
    <t>EL AGUILA</t>
  </si>
  <si>
    <t>EL CAIRO</t>
  </si>
  <si>
    <t>EL DOVIO</t>
  </si>
  <si>
    <t>GUACARI</t>
  </si>
  <si>
    <t>LA CUMBRE</t>
  </si>
  <si>
    <t>LA VICTORIA</t>
  </si>
  <si>
    <t>OBANDO</t>
  </si>
  <si>
    <t>SEVILLA</t>
  </si>
  <si>
    <t>VERSALLES</t>
  </si>
  <si>
    <t>VIJES</t>
  </si>
  <si>
    <t>ANDALUCIA</t>
  </si>
  <si>
    <t>ANSERMANUEVO</t>
  </si>
  <si>
    <t>BUENAVENTURA</t>
  </si>
  <si>
    <t>TRUJILLO</t>
  </si>
  <si>
    <t>YOTOCO</t>
  </si>
  <si>
    <t>CALIMA</t>
  </si>
  <si>
    <t>TORO</t>
  </si>
  <si>
    <t>Periodo de balance 2007</t>
  </si>
  <si>
    <t>Periodo de balance 2008</t>
  </si>
  <si>
    <t>Periodo de balance 2009</t>
  </si>
  <si>
    <t>Periodo de balance 2010</t>
  </si>
  <si>
    <t>Periodo de balance 2011</t>
  </si>
  <si>
    <t>Periodo de balance 2012</t>
  </si>
  <si>
    <t>Periodo de balance 2013</t>
  </si>
  <si>
    <t>Periodo de balance 2014</t>
  </si>
  <si>
    <t>Periodo de balance 2015</t>
  </si>
  <si>
    <t>Periodo de balance 2016</t>
  </si>
  <si>
    <t>Periodo de balance 2017</t>
  </si>
  <si>
    <t>Periodo de balance 2018</t>
  </si>
  <si>
    <t>A continuación se presenta la información compilada de los municipio del Valle del Cauca  gracias a los datos ingresados en el registro de generadores RESPEL, donde se puede encontrar la generación de residuos peligrosos por cada municipio en el periodo de balance 2007.</t>
  </si>
  <si>
    <t>A continuación se presenta la información compilada de los municipio del Valle del Cauca  gracias a los datos ingresados en el registro de generadores RESPEL, donde se puede encontrar la generación de residuos peligrosos por cada municipio en el periodo de balance 2008.</t>
  </si>
  <si>
    <t>A continuación se presenta la información compilada de los municipio del Valle del Cauca  gracias a los datos ingresados en el registro de generadores RESPEL, donde se puede encontrar la generación de residuos peligrosos por cada municipio en el periodo de balance 2009.</t>
  </si>
  <si>
    <t>A continuación se presenta la información compilada de los municipio del Valle del Cauca  gracias a los datos ingresados en el registro de generadores RESPEL, donde se puede encontrar la generación de residuos peligrosos por cada municipio en el periodo de balance 2010.</t>
  </si>
  <si>
    <t>A continuación se presenta la información compilada de los municipio del Valle del Cauca  gracias a los datos ingresados en el registro de generadores RESPEL, donde se puede encontrar la generación de residuos peligrosos por cada municipio en el periodo de balance 2011.</t>
  </si>
  <si>
    <t>A continuación se presenta la información compilada de los municipio del Valle del Cauca  gracias a los datos ingresados en el registro de generadores RESPEL, donde se puede encontrar la generación de residuos peligrosos por cada municipio en el periodo de balance 2012.</t>
  </si>
  <si>
    <t>A continuación se presenta la información compilada de los municipio del Valle del Cauca  gracias a los datos ingresados en el registro de generadores RESPEL, donde se puede encontrar la generación de residuos peligrosos por cada municipio en el periodo de balance 2013.</t>
  </si>
  <si>
    <t>A continuación se presenta la información compilada de los municipio del Valle del Cauca  gracias a los datos ingresados en el registro de generadores RESPEL, donde se puede encontrar la generación de residuos peligrosos por cada municipio en el periodo de balance 2014.</t>
  </si>
  <si>
    <t>A continuación se presenta la información compilada de los municipio del Valle del Cauca  gracias a los datos ingresados en el registro de generadores RESPEL, donde se puede encontrar la generación de residuos peligrosos por cada municipio en el periodo de balance 2015.</t>
  </si>
  <si>
    <t>A continuación se presenta la información compilada de los municipio del Valle del Cauca  gracias a los datos ingresados en el registro de generadores RESPEL, donde se puede encontrar la generación de residuos peligrosos por cada municipio en el periodo de balance 2016.</t>
  </si>
  <si>
    <t>A continuación se presenta la información compilada de los municipio del Valle del Cauca  gracias a los datos ingresados en el registro de generadores RESPEL, donde se puede encontrar la generación de residuos peligrosos por cada municipio en el periodo de balance 2017.</t>
  </si>
  <si>
    <t>A continuación se presenta la información compilada de los municipio del Valle del Cauca  gracias a los datos ingresados en el registro de generadores RESPEL, donde se puede encontrar la generación de residuos peligrosos por cada municipio en el periodo de balance 2018.</t>
  </si>
  <si>
    <t>TOTAL (kg)</t>
  </si>
  <si>
    <t>Periodo 2007 - 2018</t>
  </si>
  <si>
    <t>A continuación se presenta la información compilada de los municipio del Valle del Cauca  gracias a los datos ingresados en el registro de generadores RESPEL, donde se puede encontrar la generación de residuos peligrosos por cada municipio en el periodo 2007 - 2018</t>
  </si>
  <si>
    <t>El municipio de Cali es el que tiene mayor representatividad en generación de residuos peligrosos en comparación de los otros municipios del Valle del Cauca en el año 2007, ya que tiene una generación de 4712800 kg,  seguido por el municipio de Yumbo con una generación de 2342871,1 kg y el municipio de Palmira con una generación de 865872,5 kg de Respel.</t>
  </si>
  <si>
    <t>OBSERVACIONES</t>
  </si>
  <si>
    <t>ÍNDICE</t>
  </si>
  <si>
    <t>Periodos de balance</t>
  </si>
  <si>
    <t>Cantidades generadas (kg)</t>
  </si>
  <si>
    <r>
      <rPr>
        <b/>
        <sz val="11"/>
        <color theme="1"/>
        <rFont val="Calibri"/>
        <family val="2"/>
        <scheme val="minor"/>
      </rPr>
      <t xml:space="preserve">Gráfico 1. </t>
    </r>
    <r>
      <rPr>
        <sz val="11"/>
        <color theme="1"/>
        <rFont val="Calibri"/>
        <family val="2"/>
        <scheme val="minor"/>
      </rPr>
      <t>Generación de Residuos peligrosos en los municipios del Valle del Cauca en el año 2007.</t>
    </r>
  </si>
  <si>
    <t xml:space="preserve"> El municipio de Yumbo es el que tiene mayor representatividad en generación de residuos peligrosos en comparación de los otros municipios del Valle del Cauca en el año 2009, ya que tiene una generación de 5455698 kg,  seguido por el municipio de Palmira con una generación de 1835558,4 kg y el municipio de Tuluá con una generación de 255252,8 kg de Respel.</t>
  </si>
  <si>
    <r>
      <rPr>
        <b/>
        <sz val="11"/>
        <color theme="1"/>
        <rFont val="Calibri"/>
        <family val="2"/>
        <scheme val="minor"/>
      </rPr>
      <t xml:space="preserve">Gráfico 3. </t>
    </r>
    <r>
      <rPr>
        <sz val="11"/>
        <color theme="1"/>
        <rFont val="Calibri"/>
        <family val="2"/>
        <scheme val="minor"/>
      </rPr>
      <t>Generación de Residuos peligrosos en los municipios del Valle del Cauca en el año 2009.</t>
    </r>
  </si>
  <si>
    <t>El municipio de Yumbo es el que tiene mayor representatividad en generación de residuos peligrosos en comparación de los otros municipios del Valle del Cauca en el año 2008, ya que tiene una generación de 3436285,1 kg,  seguido por el municipio de Palmira con una generación de 1012080 kg y el municipio de Cartago con una generación de 515067,5 kg de Respel.</t>
  </si>
  <si>
    <r>
      <rPr>
        <b/>
        <sz val="11"/>
        <color theme="1"/>
        <rFont val="Calibri"/>
        <family val="2"/>
        <scheme val="minor"/>
      </rPr>
      <t xml:space="preserve">Gráfico 2. </t>
    </r>
    <r>
      <rPr>
        <sz val="11"/>
        <color theme="1"/>
        <rFont val="Calibri"/>
        <family val="2"/>
        <scheme val="minor"/>
      </rPr>
      <t>Generación de Residuos peligrosos en los municipios del Valle del Cauca en el año 2008.</t>
    </r>
  </si>
  <si>
    <r>
      <rPr>
        <b/>
        <sz val="11"/>
        <color theme="1"/>
        <rFont val="Calibri"/>
        <family val="2"/>
        <scheme val="minor"/>
      </rPr>
      <t xml:space="preserve">Gráfico 4. </t>
    </r>
    <r>
      <rPr>
        <sz val="11"/>
        <color theme="1"/>
        <rFont val="Calibri"/>
        <family val="2"/>
        <scheme val="minor"/>
      </rPr>
      <t>Generación de Residuos peligrosos en los municipios del Valle del Cauca en el año 2010.</t>
    </r>
  </si>
  <si>
    <t>El municipio de Yumbo es el que tiene mayor representatividad en generación de residuos peligrosos en comparación de los otros municipios del Valle del Cauca en el año 2010, ya que tiene una generación de 4042027 kg,  seguido por el municipio de Palmira con una generación de 1694457 kg y el municipio de Tuluá con una generación de  318921 kg de Respel.</t>
  </si>
  <si>
    <r>
      <rPr>
        <b/>
        <sz val="11"/>
        <color theme="1"/>
        <rFont val="Calibri"/>
        <family val="2"/>
        <scheme val="minor"/>
      </rPr>
      <t xml:space="preserve">Gráfico 5. </t>
    </r>
    <r>
      <rPr>
        <sz val="11"/>
        <color theme="1"/>
        <rFont val="Calibri"/>
        <family val="2"/>
        <scheme val="minor"/>
      </rPr>
      <t>Generación de Residuos peligrosos en los municipios del Valle del Cauca en el año 2011.</t>
    </r>
  </si>
  <si>
    <t>El municipio de Yumbo es el que tiene mayor representatividad en generación de residuos peligrosos en comparación de los otros municipios del Valle del Cauca en el año 2011, ya que tiene una generación de 6609380 kg,  seguido por el municipio de Palmira con una generación de 4747076 kg y el municipio de Tuluá con una generación de  307299 kg de Respel.</t>
  </si>
  <si>
    <r>
      <rPr>
        <b/>
        <sz val="11"/>
        <color theme="1"/>
        <rFont val="Calibri"/>
        <family val="2"/>
        <scheme val="minor"/>
      </rPr>
      <t xml:space="preserve">Gráfico 6. </t>
    </r>
    <r>
      <rPr>
        <sz val="11"/>
        <color theme="1"/>
        <rFont val="Calibri"/>
        <family val="2"/>
        <scheme val="minor"/>
      </rPr>
      <t>Generación de Residuos peligrosos en los municipios del Valle del Cauca en el año 2012.</t>
    </r>
  </si>
  <si>
    <t>El municipio de Yumbo es el que tiene mayor representatividad en generación de residuos peligrosos en comparación de los otros municipios del Valle del Cauca en el año 2012, ya que tiene una generación de 6940059 kg,  seguido por el municipio de Palmira con una generación de  1471731 kg y el municipio de Tuluá con una generación de  400702 kg de Respel.</t>
  </si>
  <si>
    <r>
      <rPr>
        <b/>
        <sz val="11"/>
        <color theme="1"/>
        <rFont val="Calibri"/>
        <family val="2"/>
        <scheme val="minor"/>
      </rPr>
      <t xml:space="preserve">Gráfico 7. </t>
    </r>
    <r>
      <rPr>
        <sz val="11"/>
        <color theme="1"/>
        <rFont val="Calibri"/>
        <family val="2"/>
        <scheme val="minor"/>
      </rPr>
      <t>Generación de Residuos peligrosos en los municipios del Valle del Cauca en el año 2013.</t>
    </r>
  </si>
  <si>
    <t>El municipio de Yumbo es el que tiene mayor representatividad en generación de residuos peligrosos en comparación de los otros municipios del Valle del Cauca en el año 2013, ya que tiene una generación de 8202723 kg,  seguido por el municipio de Palmira con una generación de  1589541 kg y el municipio de Tuluá con una generación de  376700 kg de Respel.</t>
  </si>
  <si>
    <r>
      <rPr>
        <b/>
        <sz val="11"/>
        <color theme="1"/>
        <rFont val="Calibri"/>
        <family val="2"/>
        <scheme val="minor"/>
      </rPr>
      <t xml:space="preserve">Gráfico 8. </t>
    </r>
    <r>
      <rPr>
        <sz val="11"/>
        <color theme="1"/>
        <rFont val="Calibri"/>
        <family val="2"/>
        <scheme val="minor"/>
      </rPr>
      <t>Generación de Residuos peligrosos en los municipios del Valle del Cauca en el año 2014.</t>
    </r>
  </si>
  <si>
    <t>El municipio de Yumbo es el que tiene mayor representatividad en generación de residuos peligrosos en comparación de los otros municipios del Valle del Cauca en el año 2014, ya que tiene una generación de 6846438 kg,  seguido por el municipio de Bugalagrande con una generación de  3881102 kg y el municipio de Palmira con una generación de  1930844 kg de Respel.</t>
  </si>
  <si>
    <t>El municipio de Yumbo es el que tiene mayor representatividad en generación de residuos peligrosos en comparación de los otros municipios del Valle del Cauca en el año 2015, ya que tiene una generación de 7959873 kg,  seguido por el municipio de Palmira con una generación de 2055648 kg y el municipio de Tuluá con una generación de  434276 kg de Respel.</t>
  </si>
  <si>
    <r>
      <rPr>
        <b/>
        <sz val="11"/>
        <color theme="1"/>
        <rFont val="Calibri"/>
        <family val="2"/>
        <scheme val="minor"/>
      </rPr>
      <t xml:space="preserve">Gráfico 9. </t>
    </r>
    <r>
      <rPr>
        <sz val="11"/>
        <color theme="1"/>
        <rFont val="Calibri"/>
        <family val="2"/>
        <scheme val="minor"/>
      </rPr>
      <t>Generación de Residuos peligrosos en los municipios del Valle del Cauca en el año 2015.</t>
    </r>
  </si>
  <si>
    <r>
      <rPr>
        <b/>
        <sz val="11"/>
        <color theme="1"/>
        <rFont val="Calibri"/>
        <family val="2"/>
        <scheme val="minor"/>
      </rPr>
      <t xml:space="preserve">Gráfico 10. </t>
    </r>
    <r>
      <rPr>
        <sz val="11"/>
        <color theme="1"/>
        <rFont val="Calibri"/>
        <family val="2"/>
        <scheme val="minor"/>
      </rPr>
      <t>Generación de Residuos peligrosos en los municipios del Valle del Cauca en el año 2016.</t>
    </r>
  </si>
  <si>
    <t>El municipio de Yumbo es el que tiene mayor representatividad en generación de residuos peligrosos en comparación de los otros municipios del Valle del Cauca en el año 2016, ya que tiene una generación de 8679154 kg,  seguido por el municipio de Palmira con una generación de 2382628 kg y el municipio de Tuluá con una generación de  631766 kg de Respel.</t>
  </si>
  <si>
    <r>
      <rPr>
        <b/>
        <sz val="11"/>
        <color theme="1"/>
        <rFont val="Calibri"/>
        <family val="2"/>
        <scheme val="minor"/>
      </rPr>
      <t xml:space="preserve">Gráfico 11. </t>
    </r>
    <r>
      <rPr>
        <sz val="11"/>
        <color theme="1"/>
        <rFont val="Calibri"/>
        <family val="2"/>
        <scheme val="minor"/>
      </rPr>
      <t>Generación de Residuos peligrosos en los municipios del Valle del Cauca en el año 2017.</t>
    </r>
  </si>
  <si>
    <r>
      <rPr>
        <b/>
        <sz val="11"/>
        <color theme="1"/>
        <rFont val="Calibri"/>
        <family val="2"/>
        <scheme val="minor"/>
      </rPr>
      <t xml:space="preserve">Gráfico 12. </t>
    </r>
    <r>
      <rPr>
        <sz val="11"/>
        <color theme="1"/>
        <rFont val="Calibri"/>
        <family val="2"/>
        <scheme val="minor"/>
      </rPr>
      <t>Generación de Residuos peligrosos en los municipios del Valle del Cauca en el año 2018.</t>
    </r>
  </si>
  <si>
    <t>El municipio de Yumbo es el que tiene mayor representatividad en generación de residuos peligrosos en comparación de los otros municipios del Valle del Cauca en el año 2018, ya que tiene una generación de 33466644 kg,  seguido por el municipio de Palmira con una generación de 2147080 kg y el municipio de Calima con una generación de  784986 kg de Respel.</t>
  </si>
  <si>
    <t>El municipio de Yumbo es el que tiene mayor representatividad en generación de residuos peligrosos en comparación de los otros municipios del Valle del Cauca en el año 2017, ya que tiene una generación de 14119689 kg,  seguido por el municipio de Palmira con una generación de 2186839 kg y el municipio de Tuluá con una generación de  606729 kg de Respel.</t>
  </si>
  <si>
    <r>
      <rPr>
        <b/>
        <sz val="11"/>
        <color theme="1"/>
        <rFont val="Calibri"/>
        <family val="2"/>
        <scheme val="minor"/>
      </rPr>
      <t xml:space="preserve">Gráfico 13. </t>
    </r>
    <r>
      <rPr>
        <sz val="11"/>
        <color theme="1"/>
        <rFont val="Calibri"/>
        <family val="2"/>
        <scheme val="minor"/>
      </rPr>
      <t>Generación de Residuos peligrosos en los municipios del Valle del Cauca en el periodo 2007 - 2018.</t>
    </r>
  </si>
  <si>
    <t>Total 2007 - 2018</t>
  </si>
  <si>
    <t>A continuación se presentan los datos de generación de residuos o desechos peligrosos de los 42 municipios del Valle del Cauca en el periodo 2007 - 2018.</t>
  </si>
  <si>
    <t>Se presentan los periodos del balance que comprenden los años desde el  2007 hasta el 2018 con las cantidades generadas por cada municipio del Valle del Cauca, donde se puede encontrar la información compilada gracias a los datos ingresados en el registro de generadores RESPEL.</t>
  </si>
  <si>
    <t>El municipio de Yumbo es el que tiene mayor representatividad en generación de residuos peligrosos en comparación de los otros municipios del Valle del Cauca en el periodo 2007 - 2018, ya que tiene una generación de 108100844 kg,  seguido por el municipio de Palmira con una generación de 23919358 kg y el municipio de Cali (Zona rural) con una generación de  5175894 kg de Respel.</t>
  </si>
  <si>
    <t>REGISTRO DE GENERADORES DE RESIDUOS PELIGROSOS EN EL VALLE DEL CAUCA EN JURISDICCIÓN DE LA CVC
INFORME REGIONAL DE GESTIÓN PERIODO 
2007 - 2018 
Santiago de Cali, 2021</t>
  </si>
  <si>
    <r>
      <t xml:space="preserve">                                      </t>
    </r>
    <r>
      <rPr>
        <b/>
        <sz val="11"/>
        <color theme="1"/>
        <rFont val="Arial"/>
        <family val="2"/>
      </rPr>
      <t xml:space="preserve">    </t>
    </r>
  </si>
  <si>
    <r>
      <t xml:space="preserve">                                      </t>
    </r>
    <r>
      <rPr>
        <b/>
        <sz val="11"/>
        <color theme="1"/>
        <rFont val="Arial"/>
        <family val="2"/>
      </rPr>
      <t xml:space="preserve"> </t>
    </r>
  </si>
  <si>
    <r>
      <t xml:space="preserve">                                      </t>
    </r>
    <r>
      <rPr>
        <b/>
        <sz val="11"/>
        <color theme="1"/>
        <rFont val="Arial"/>
        <family val="2"/>
      </rPr>
      <t xml:space="preserve">   </t>
    </r>
  </si>
  <si>
    <t xml:space="preserve">                                      </t>
  </si>
  <si>
    <r>
      <t xml:space="preserve">                                      </t>
    </r>
    <r>
      <rPr>
        <b/>
        <sz val="11"/>
        <color theme="1"/>
        <rFont val="Arial"/>
        <family val="2"/>
      </rPr>
      <t xml:space="preserve">  </t>
    </r>
  </si>
  <si>
    <t xml:space="preserve">                                   </t>
  </si>
  <si>
    <r>
      <t xml:space="preserve">                                      </t>
    </r>
    <r>
      <rPr>
        <b/>
        <sz val="12"/>
        <color theme="1"/>
        <rFont val="Arial"/>
        <family val="2"/>
      </rPr>
      <t xml:space="preserve">    REGISTRO DE GENERADORES DE RESIDUOS PELIGROSOS EN EL VALLE DEL CAUCA EN JURISDICCIÓN DE LA CVC
INFORME REGIONAL DE GESTIÓN PERIODO 2007 - 2018 
Santiago de Cali,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</si>
</sst>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color theme="1"/>
      <name val="Calibri Light"/>
      <family val="1"/>
      <scheme val="major"/>
    </font>
    <font>
      <u/>
      <sz val="11"/>
      <color theme="10"/>
      <name val="Calibri"/>
      <family val="2"/>
      <scheme val="minor"/>
    </font>
    <font>
      <sz val="12"/>
      <color theme="1"/>
      <name val="Calibri Light"/>
      <family val="1"/>
      <scheme val="major"/>
    </font>
    <font>
      <b/>
      <sz val="12"/>
      <color theme="1"/>
      <name val="Arial"/>
      <family val="2"/>
    </font>
    <font>
      <b/>
      <sz val="20"/>
      <color theme="1"/>
      <name val="Arial"/>
      <family val="2"/>
    </font>
    <font>
      <u/>
      <sz val="14"/>
      <color theme="10"/>
      <name val="Calibri"/>
      <family val="2"/>
      <scheme val="minor"/>
    </font>
    <font>
      <b/>
      <sz val="14"/>
      <name val="Arial"/>
      <family val="2"/>
    </font>
    <font>
      <sz val="11"/>
      <name val="Arial"/>
      <family val="2"/>
    </font>
    <font>
      <sz val="14"/>
      <name val="Calibri"/>
      <family val="2"/>
      <scheme val="minor"/>
    </font>
    <font>
      <u/>
      <sz val="14"/>
      <color theme="10"/>
      <name val="Arial"/>
      <family val="2"/>
    </font>
    <font>
      <b/>
      <u/>
      <sz val="14"/>
      <color theme="10"/>
      <name val="Arial"/>
      <family val="2"/>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
      <left style="thin">
        <color rgb="FF92D050"/>
      </left>
      <right/>
      <top/>
      <bottom style="thin">
        <color rgb="FF92D050"/>
      </bottom>
      <diagonal/>
    </border>
    <border>
      <left style="thin">
        <color rgb="FF92D050"/>
      </left>
      <right/>
      <top/>
      <bottom/>
      <diagonal/>
    </border>
    <border>
      <left/>
      <right style="thin">
        <color rgb="FF92D05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92D050"/>
      </top>
      <bottom/>
      <diagonal/>
    </border>
    <border>
      <left/>
      <right/>
      <top/>
      <bottom style="thin">
        <color rgb="FF92D050"/>
      </bottom>
      <diagonal/>
    </border>
    <border>
      <left/>
      <right style="thin">
        <color rgb="FF92D050"/>
      </right>
      <top/>
      <bottom style="thin">
        <color rgb="FF92D050"/>
      </bottom>
      <diagonal/>
    </border>
    <border>
      <left style="thin">
        <color rgb="FF92D050"/>
      </left>
      <right/>
      <top style="thin">
        <color rgb="FF92D050"/>
      </top>
      <bottom/>
      <diagonal/>
    </border>
    <border>
      <left/>
      <right style="thin">
        <color rgb="FF92D050"/>
      </right>
      <top style="thin">
        <color rgb="FF92D050"/>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11">
    <xf numFmtId="0" fontId="0" fillId="0" borderId="0" xfId="0"/>
    <xf numFmtId="0" fontId="0" fillId="2" borderId="0" xfId="0" applyFill="1"/>
    <xf numFmtId="0" fontId="2" fillId="2" borderId="0" xfId="0" applyFont="1" applyFill="1" applyAlignment="1">
      <alignment horizontal="center" vertical="top" wrapText="1"/>
    </xf>
    <xf numFmtId="0" fontId="2" fillId="2" borderId="0" xfId="0" applyFont="1" applyFill="1"/>
    <xf numFmtId="0" fontId="0" fillId="2" borderId="0" xfId="0" applyFill="1" applyAlignment="1">
      <alignment wrapText="1"/>
    </xf>
    <xf numFmtId="0" fontId="2" fillId="2" borderId="0" xfId="1" applyNumberFormat="1" applyFont="1" applyFill="1"/>
    <xf numFmtId="0" fontId="0" fillId="2" borderId="0" xfId="0" applyFill="1" applyAlignment="1">
      <alignment vertical="center"/>
    </xf>
    <xf numFmtId="0" fontId="0" fillId="2" borderId="1" xfId="0" applyFill="1" applyBorder="1"/>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0" fillId="2" borderId="4" xfId="0" applyFill="1" applyBorder="1"/>
    <xf numFmtId="0" fontId="0" fillId="2" borderId="4" xfId="0" applyFill="1" applyBorder="1" applyAlignment="1">
      <alignment vertical="center"/>
    </xf>
    <xf numFmtId="0" fontId="0" fillId="2" borderId="0" xfId="0" applyFill="1" applyBorder="1" applyAlignment="1">
      <alignment vertical="center"/>
    </xf>
    <xf numFmtId="0" fontId="0" fillId="2" borderId="6" xfId="0" applyFill="1" applyBorder="1"/>
    <xf numFmtId="0" fontId="0" fillId="2" borderId="7" xfId="0" applyFill="1" applyBorder="1"/>
    <xf numFmtId="44" fontId="1" fillId="2" borderId="7" xfId="1" applyFont="1" applyFill="1" applyBorder="1"/>
    <xf numFmtId="0" fontId="0" fillId="2" borderId="8" xfId="0" applyFill="1" applyBorder="1" applyAlignment="1">
      <alignment wrapText="1"/>
    </xf>
    <xf numFmtId="0" fontId="3" fillId="2" borderId="7" xfId="0" applyFont="1" applyFill="1" applyBorder="1" applyAlignment="1">
      <alignment horizontal="center" vertical="center" wrapText="1"/>
    </xf>
    <xf numFmtId="0" fontId="4" fillId="2" borderId="5" xfId="0" applyFont="1" applyFill="1" applyBorder="1"/>
    <xf numFmtId="0" fontId="4" fillId="2" borderId="9" xfId="0" applyFont="1" applyFill="1" applyBorder="1" applyAlignment="1">
      <alignment vertical="center"/>
    </xf>
    <xf numFmtId="0" fontId="4" fillId="2" borderId="9"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5" xfId="0" applyFont="1" applyFill="1" applyBorder="1" applyAlignment="1">
      <alignment vertical="center"/>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2" xfId="1" applyNumberFormat="1" applyFont="1" applyFill="1" applyBorder="1" applyAlignment="1">
      <alignment horizontal="center" vertical="center"/>
    </xf>
    <xf numFmtId="0" fontId="3" fillId="2" borderId="7" xfId="0" applyFont="1" applyFill="1" applyBorder="1" applyAlignment="1">
      <alignment horizontal="center" vertical="center"/>
    </xf>
    <xf numFmtId="0" fontId="2" fillId="2" borderId="0" xfId="0" applyFont="1" applyFill="1" applyAlignment="1">
      <alignment wrapText="1"/>
    </xf>
    <xf numFmtId="0" fontId="2" fillId="2" borderId="0" xfId="0" applyFont="1" applyFill="1" applyAlignment="1">
      <alignment vertical="top" wrapText="1"/>
    </xf>
    <xf numFmtId="0" fontId="0" fillId="2" borderId="0" xfId="0" applyFill="1" applyBorder="1"/>
    <xf numFmtId="0" fontId="5" fillId="2" borderId="0" xfId="0" applyFont="1" applyFill="1" applyBorder="1" applyAlignment="1">
      <alignment vertical="center" wrapText="1"/>
    </xf>
    <xf numFmtId="0" fontId="4" fillId="2" borderId="9" xfId="0" applyFont="1" applyFill="1" applyBorder="1" applyAlignment="1">
      <alignment horizontal="left" vertical="center"/>
    </xf>
    <xf numFmtId="0" fontId="3" fillId="2" borderId="9" xfId="0" applyFont="1" applyFill="1" applyBorder="1" applyAlignment="1">
      <alignment horizontal="left" vertical="center"/>
    </xf>
    <xf numFmtId="0" fontId="4" fillId="2" borderId="9" xfId="0" applyFont="1" applyFill="1" applyBorder="1" applyAlignment="1">
      <alignment horizontal="left" vertical="center" wrapText="1"/>
    </xf>
    <xf numFmtId="0" fontId="3" fillId="2" borderId="2" xfId="0" applyFont="1" applyFill="1" applyBorder="1" applyAlignment="1">
      <alignment horizontal="left" vertical="center"/>
    </xf>
    <xf numFmtId="0" fontId="4" fillId="2" borderId="2" xfId="0" applyFont="1" applyFill="1" applyBorder="1" applyAlignment="1">
      <alignment horizontal="center" vertical="center"/>
    </xf>
    <xf numFmtId="0" fontId="0" fillId="2" borderId="0" xfId="0" applyFill="1" applyAlignment="1">
      <alignment vertical="top" wrapText="1"/>
    </xf>
    <xf numFmtId="0" fontId="7" fillId="2" borderId="0" xfId="0" applyFont="1" applyFill="1" applyAlignment="1">
      <alignment horizontal="center" vertical="center" wrapText="1"/>
    </xf>
    <xf numFmtId="0" fontId="0" fillId="2" borderId="9" xfId="0" applyFill="1" applyBorder="1"/>
    <xf numFmtId="0" fontId="10" fillId="2" borderId="9" xfId="2" applyFont="1" applyFill="1" applyBorder="1"/>
    <xf numFmtId="0" fontId="11" fillId="2" borderId="0" xfId="0" applyFont="1" applyFill="1" applyAlignment="1">
      <alignment horizontal="center" vertical="center" wrapText="1"/>
    </xf>
    <xf numFmtId="0" fontId="2" fillId="2" borderId="0" xfId="0" applyFont="1" applyFill="1" applyBorder="1"/>
    <xf numFmtId="0" fontId="9" fillId="2" borderId="0" xfId="0" applyFont="1" applyFill="1" applyBorder="1"/>
    <xf numFmtId="0" fontId="8" fillId="2" borderId="7" xfId="0" applyFont="1" applyFill="1" applyBorder="1" applyAlignment="1">
      <alignment horizontal="center" vertical="center" wrapText="1"/>
    </xf>
    <xf numFmtId="0" fontId="14" fillId="2" borderId="9" xfId="2" applyFont="1" applyFill="1" applyBorder="1" applyAlignment="1">
      <alignment horizontal="center" vertical="center"/>
    </xf>
    <xf numFmtId="0" fontId="13" fillId="2" borderId="9" xfId="2" applyFont="1" applyFill="1" applyBorder="1" applyAlignment="1">
      <alignment horizontal="center" vertical="center"/>
    </xf>
    <xf numFmtId="0" fontId="0" fillId="2" borderId="14" xfId="0" applyFill="1" applyBorder="1"/>
    <xf numFmtId="0" fontId="4" fillId="2" borderId="2" xfId="0" applyFont="1" applyFill="1" applyBorder="1" applyAlignment="1">
      <alignment horizontal="left" vertical="center"/>
    </xf>
    <xf numFmtId="0" fontId="15" fillId="2" borderId="9" xfId="2" applyFont="1" applyFill="1" applyBorder="1" applyAlignment="1">
      <alignment horizontal="center" vertical="center"/>
    </xf>
    <xf numFmtId="0" fontId="3"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1" xfId="0" applyFont="1" applyFill="1" applyBorder="1" applyAlignment="1">
      <alignment vertical="center" wrapText="1"/>
    </xf>
    <xf numFmtId="0" fontId="8" fillId="2" borderId="9" xfId="0" applyFont="1" applyFill="1" applyBorder="1" applyAlignment="1">
      <alignment horizontal="center" vertical="center"/>
    </xf>
    <xf numFmtId="0" fontId="11" fillId="0" borderId="0" xfId="0" applyFont="1" applyAlignment="1">
      <alignment horizontal="center" vertical="center" wrapText="1"/>
    </xf>
    <xf numFmtId="0" fontId="12" fillId="3" borderId="1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2" borderId="10" xfId="0" applyFill="1" applyBorder="1" applyAlignment="1">
      <alignment horizontal="center" vertical="top" wrapText="1"/>
    </xf>
    <xf numFmtId="0" fontId="0" fillId="2" borderId="11" xfId="0" applyFill="1" applyBorder="1" applyAlignment="1">
      <alignment horizontal="center" vertical="top" wrapText="1"/>
    </xf>
    <xf numFmtId="0" fontId="0" fillId="2" borderId="12" xfId="0" applyFill="1" applyBorder="1" applyAlignment="1">
      <alignment horizontal="center" vertical="top" wrapText="1"/>
    </xf>
    <xf numFmtId="0" fontId="2" fillId="3" borderId="14" xfId="0" applyFont="1" applyFill="1" applyBorder="1" applyAlignment="1">
      <alignment horizontal="center" vertical="center"/>
    </xf>
    <xf numFmtId="0" fontId="2" fillId="3" borderId="13"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1" xfId="0" applyFill="1" applyBorder="1" applyAlignment="1">
      <alignment horizontal="center" vertical="top" wrapText="1"/>
    </xf>
    <xf numFmtId="0" fontId="0" fillId="2" borderId="18" xfId="0" applyFill="1" applyBorder="1" applyAlignment="1">
      <alignment horizontal="center" vertical="top" wrapText="1"/>
    </xf>
    <xf numFmtId="0" fontId="0" fillId="2" borderId="22" xfId="0" applyFill="1" applyBorder="1" applyAlignment="1">
      <alignment horizontal="center" vertical="top" wrapText="1"/>
    </xf>
    <xf numFmtId="0" fontId="0" fillId="2" borderId="14" xfId="0" applyFill="1" applyBorder="1" applyAlignment="1">
      <alignment horizontal="center" vertical="top" wrapText="1"/>
    </xf>
    <xf numFmtId="0" fontId="0" fillId="2" borderId="0" xfId="0" applyFill="1" applyBorder="1" applyAlignment="1">
      <alignment horizontal="center" vertical="top" wrapText="1"/>
    </xf>
    <xf numFmtId="0" fontId="0" fillId="2" borderId="15" xfId="0" applyFill="1" applyBorder="1" applyAlignment="1">
      <alignment horizontal="center" vertical="top" wrapText="1"/>
    </xf>
    <xf numFmtId="0" fontId="0" fillId="2" borderId="13" xfId="0" applyFill="1" applyBorder="1" applyAlignment="1">
      <alignment horizontal="center" vertical="top" wrapText="1"/>
    </xf>
    <xf numFmtId="0" fontId="0" fillId="2" borderId="19" xfId="0" applyFill="1" applyBorder="1" applyAlignment="1">
      <alignment horizontal="center" vertical="top" wrapText="1"/>
    </xf>
    <xf numFmtId="0" fontId="0" fillId="2" borderId="20" xfId="0" applyFill="1" applyBorder="1" applyAlignment="1">
      <alignment horizontal="center" vertical="top" wrapText="1"/>
    </xf>
    <xf numFmtId="0" fontId="2" fillId="3" borderId="2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cellXfs>
  <cellStyles count="3">
    <cellStyle name="Hipervínculo" xfId="2" builtinId="8"/>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2007</a:t>
            </a:r>
            <a:endParaRPr lang="es-CO" sz="1400" b="1">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'RPG por munic. 2007'!$H$13</c:f>
              <c:strCache>
                <c:ptCount val="1"/>
                <c:pt idx="0">
                  <c:v>Total (kg)</c:v>
                </c:pt>
              </c:strCache>
            </c:strRef>
          </c:tx>
          <c:spPr>
            <a:solidFill>
              <a:schemeClr val="accent1"/>
            </a:solidFill>
            <a:ln>
              <a:noFill/>
            </a:ln>
            <a:effectLst/>
            <a:sp3d/>
          </c:spPr>
          <c:invertIfNegative val="0"/>
          <c:cat>
            <c:strRef>
              <c:f>('RPG por munic. 2007'!$C$22,'RPG por munic. 2007'!$C$24,'RPG por munic. 2007'!$C$25,'RPG por munic. 2007'!$C$26,'RPG por munic. 2007'!$C$29,'RPG por munic. 2007'!$C$31,'RPG por munic. 2007'!$C$32,'RPG por munic. 2007'!$C$34,'RPG por munic. 2007'!$C$35,'RPG por munic. 2007'!$C$37,'RPG por munic. 2007'!$C$40,'RPG por munic. 2007'!$C$41,'RPG por munic. 2007'!$C$42,'RPG por munic. 2007'!$C$43,'RPG por munic. 2007'!$C$44,'RPG por munic. 2007'!$C$45,'RPG por munic. 2007'!$C$49,'RPG por munic. 2007'!$C$50,'RPG por munic. 2007'!$C$54,'RPG por munic. 2007'!$C$55)</c:f>
              <c:strCache>
                <c:ptCount val="20"/>
                <c:pt idx="0">
                  <c:v>CALI</c:v>
                </c:pt>
                <c:pt idx="1">
                  <c:v>CANDELARIA</c:v>
                </c:pt>
                <c:pt idx="2">
                  <c:v>CARTAGO</c:v>
                </c:pt>
                <c:pt idx="3">
                  <c:v>DAGUA</c:v>
                </c:pt>
                <c:pt idx="4">
                  <c:v>EL CERRITO</c:v>
                </c:pt>
                <c:pt idx="5">
                  <c:v>FLORIDA</c:v>
                </c:pt>
                <c:pt idx="6">
                  <c:v>GINEBRA</c:v>
                </c:pt>
                <c:pt idx="7">
                  <c:v>GUADALAJARA DE BUGA</c:v>
                </c:pt>
                <c:pt idx="8">
                  <c:v>JAMUNDI</c:v>
                </c:pt>
                <c:pt idx="9">
                  <c:v>LA UNION</c:v>
                </c:pt>
                <c:pt idx="10">
                  <c:v>PALMIRA</c:v>
                </c:pt>
                <c:pt idx="11">
                  <c:v>PRADERA</c:v>
                </c:pt>
                <c:pt idx="12">
                  <c:v>RESTREPO</c:v>
                </c:pt>
                <c:pt idx="13">
                  <c:v>RIOFRIO</c:v>
                </c:pt>
                <c:pt idx="14">
                  <c:v>ROLDANILLO</c:v>
                </c:pt>
                <c:pt idx="15">
                  <c:v>SAN PEDRO</c:v>
                </c:pt>
                <c:pt idx="16">
                  <c:v>TULUA</c:v>
                </c:pt>
                <c:pt idx="17">
                  <c:v>ULLOA</c:v>
                </c:pt>
                <c:pt idx="18">
                  <c:v>YUMBO</c:v>
                </c:pt>
                <c:pt idx="19">
                  <c:v>ZARZAL</c:v>
                </c:pt>
              </c:strCache>
            </c:strRef>
          </c:cat>
          <c:val>
            <c:numRef>
              <c:f>('RPG por munic. 2007'!$H$22,'RPG por munic. 2007'!$H$24,'RPG por munic. 2007'!$H$25,'RPG por munic. 2007'!$H$26,'RPG por munic. 2007'!$H$29,'RPG por munic. 2007'!$H$31,'RPG por munic. 2007'!$H$32,'RPG por munic. 2007'!$H$34,'RPG por munic. 2007'!$H$35,'RPG por munic. 2007'!$H$37,'RPG por munic. 2007'!$H$40,'RPG por munic. 2007'!$H$41,'RPG por munic. 2007'!$H$42,'RPG por munic. 2007'!$H$43,'RPG por munic. 2007'!$H$44,'RPG por munic. 2007'!$H$45,'RPG por munic. 2007'!$H$49,'RPG por munic. 2007'!$H$50,'RPG por munic. 2007'!$H$54,'RPG por munic. 2007'!$H$55)</c:f>
              <c:numCache>
                <c:formatCode>General</c:formatCode>
                <c:ptCount val="20"/>
                <c:pt idx="0">
                  <c:v>4712800</c:v>
                </c:pt>
                <c:pt idx="1">
                  <c:v>280648</c:v>
                </c:pt>
                <c:pt idx="2">
                  <c:v>13816</c:v>
                </c:pt>
                <c:pt idx="3">
                  <c:v>3787.9</c:v>
                </c:pt>
                <c:pt idx="4">
                  <c:v>33448.400000000001</c:v>
                </c:pt>
                <c:pt idx="5">
                  <c:v>8010</c:v>
                </c:pt>
                <c:pt idx="6">
                  <c:v>20177</c:v>
                </c:pt>
                <c:pt idx="7">
                  <c:v>71593.7</c:v>
                </c:pt>
                <c:pt idx="8">
                  <c:v>82878</c:v>
                </c:pt>
                <c:pt idx="9">
                  <c:v>2650</c:v>
                </c:pt>
                <c:pt idx="10">
                  <c:v>865872.46000000008</c:v>
                </c:pt>
                <c:pt idx="11">
                  <c:v>49793</c:v>
                </c:pt>
                <c:pt idx="12">
                  <c:v>12540</c:v>
                </c:pt>
                <c:pt idx="13">
                  <c:v>16741</c:v>
                </c:pt>
                <c:pt idx="14">
                  <c:v>6369</c:v>
                </c:pt>
                <c:pt idx="15">
                  <c:v>350</c:v>
                </c:pt>
                <c:pt idx="16">
                  <c:v>106063.17</c:v>
                </c:pt>
                <c:pt idx="17">
                  <c:v>596</c:v>
                </c:pt>
                <c:pt idx="18">
                  <c:v>2342871.1</c:v>
                </c:pt>
                <c:pt idx="19">
                  <c:v>48671</c:v>
                </c:pt>
              </c:numCache>
            </c:numRef>
          </c:val>
          <c:extLst>
            <c:ext xmlns:c16="http://schemas.microsoft.com/office/drawing/2014/chart" uri="{C3380CC4-5D6E-409C-BE32-E72D297353CC}">
              <c16:uniqueId val="{00000000-A2C2-4158-98F4-E7241E2EDF42}"/>
            </c:ext>
          </c:extLst>
        </c:ser>
        <c:dLbls>
          <c:showLegendKey val="0"/>
          <c:showVal val="0"/>
          <c:showCatName val="0"/>
          <c:showSerName val="0"/>
          <c:showPercent val="0"/>
          <c:showBubbleSize val="0"/>
        </c:dLbls>
        <c:gapWidth val="150"/>
        <c:shape val="box"/>
        <c:axId val="432573039"/>
        <c:axId val="432578447"/>
        <c:axId val="0"/>
      </c:bar3DChart>
      <c:catAx>
        <c:axId val="432573039"/>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Municipio</a:t>
                </a:r>
              </a:p>
            </c:rich>
          </c:tx>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Aldhabi" panose="01000000000000000000" pitchFamily="2" charset="-78"/>
              </a:defRPr>
            </a:pPr>
            <a:endParaRPr lang="es-CO"/>
          </a:p>
        </c:txPr>
        <c:crossAx val="432578447"/>
        <c:crosses val="autoZero"/>
        <c:auto val="1"/>
        <c:lblAlgn val="ctr"/>
        <c:lblOffset val="100"/>
        <c:noMultiLvlLbl val="0"/>
      </c:catAx>
      <c:valAx>
        <c:axId val="432578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Cantidad de residuos peligrosos generada (kg)</a:t>
                </a:r>
              </a:p>
            </c:rich>
          </c:tx>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3257303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2016</a:t>
            </a:r>
            <a:endParaRPr lang="es-CO" sz="11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2016'!$C$14:$C$55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por munic. 2016'!$H$14:$H$55</c:f>
              <c:numCache>
                <c:formatCode>General</c:formatCode>
                <c:ptCount val="42"/>
                <c:pt idx="0">
                  <c:v>3068</c:v>
                </c:pt>
                <c:pt idx="1">
                  <c:v>5174.5</c:v>
                </c:pt>
                <c:pt idx="2">
                  <c:v>1791</c:v>
                </c:pt>
                <c:pt idx="3">
                  <c:v>694.8</c:v>
                </c:pt>
                <c:pt idx="4">
                  <c:v>2655.25</c:v>
                </c:pt>
                <c:pt idx="5">
                  <c:v>79131.700000000012</c:v>
                </c:pt>
                <c:pt idx="6">
                  <c:v>25941.129999999997</c:v>
                </c:pt>
                <c:pt idx="7">
                  <c:v>15781.390000000001</c:v>
                </c:pt>
                <c:pt idx="8">
                  <c:v>96892</c:v>
                </c:pt>
                <c:pt idx="9">
                  <c:v>6106</c:v>
                </c:pt>
                <c:pt idx="10">
                  <c:v>399282.55</c:v>
                </c:pt>
                <c:pt idx="11">
                  <c:v>166249.26</c:v>
                </c:pt>
                <c:pt idx="12">
                  <c:v>25648.75</c:v>
                </c:pt>
                <c:pt idx="13">
                  <c:v>856.6</c:v>
                </c:pt>
                <c:pt idx="14">
                  <c:v>1019</c:v>
                </c:pt>
                <c:pt idx="15">
                  <c:v>217043.73</c:v>
                </c:pt>
                <c:pt idx="16">
                  <c:v>2022</c:v>
                </c:pt>
                <c:pt idx="17">
                  <c:v>34749.800000000003</c:v>
                </c:pt>
                <c:pt idx="18">
                  <c:v>31045.3</c:v>
                </c:pt>
                <c:pt idx="19">
                  <c:v>65982.5</c:v>
                </c:pt>
                <c:pt idx="20">
                  <c:v>185376.55</c:v>
                </c:pt>
                <c:pt idx="21">
                  <c:v>203708.68</c:v>
                </c:pt>
                <c:pt idx="22">
                  <c:v>2868</c:v>
                </c:pt>
                <c:pt idx="23">
                  <c:v>16580</c:v>
                </c:pt>
                <c:pt idx="24">
                  <c:v>3162.5</c:v>
                </c:pt>
                <c:pt idx="25">
                  <c:v>4549.3</c:v>
                </c:pt>
                <c:pt idx="26">
                  <c:v>2382628.6900000004</c:v>
                </c:pt>
                <c:pt idx="27">
                  <c:v>119515.90000000001</c:v>
                </c:pt>
                <c:pt idx="28">
                  <c:v>7214.3</c:v>
                </c:pt>
                <c:pt idx="29">
                  <c:v>20218.599999999999</c:v>
                </c:pt>
                <c:pt idx="30">
                  <c:v>21270.3</c:v>
                </c:pt>
                <c:pt idx="31">
                  <c:v>54271.66</c:v>
                </c:pt>
                <c:pt idx="32">
                  <c:v>2716.04</c:v>
                </c:pt>
                <c:pt idx="33">
                  <c:v>2309.1</c:v>
                </c:pt>
                <c:pt idx="34">
                  <c:v>5345.45</c:v>
                </c:pt>
                <c:pt idx="35">
                  <c:v>631766.44000000006</c:v>
                </c:pt>
                <c:pt idx="36">
                  <c:v>563</c:v>
                </c:pt>
                <c:pt idx="37">
                  <c:v>1609.3999999999999</c:v>
                </c:pt>
                <c:pt idx="38">
                  <c:v>2260.02</c:v>
                </c:pt>
                <c:pt idx="39">
                  <c:v>45405.599999999999</c:v>
                </c:pt>
                <c:pt idx="40">
                  <c:v>8679154.3600000013</c:v>
                </c:pt>
                <c:pt idx="41">
                  <c:v>119933.39</c:v>
                </c:pt>
              </c:numCache>
            </c:numRef>
          </c:val>
          <c:extLst>
            <c:ext xmlns:c16="http://schemas.microsoft.com/office/drawing/2014/chart" uri="{C3380CC4-5D6E-409C-BE32-E72D297353CC}">
              <c16:uniqueId val="{00000000-115D-4520-B13B-A9617724E51C}"/>
            </c:ext>
          </c:extLst>
        </c:ser>
        <c:dLbls>
          <c:showLegendKey val="0"/>
          <c:showVal val="0"/>
          <c:showCatName val="0"/>
          <c:showSerName val="0"/>
          <c:showPercent val="0"/>
          <c:showBubbleSize val="0"/>
        </c:dLbls>
        <c:gapWidth val="150"/>
        <c:shape val="box"/>
        <c:axId val="894536783"/>
        <c:axId val="894527215"/>
        <c:axId val="0"/>
      </c:bar3DChart>
      <c:catAx>
        <c:axId val="894536783"/>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Municipio</a:t>
                </a:r>
              </a:p>
            </c:rich>
          </c:tx>
          <c:layout>
            <c:manualLayout>
              <c:xMode val="edge"/>
              <c:yMode val="edge"/>
              <c:x val="0.50168721003664607"/>
              <c:y val="0.9313343153111189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894527215"/>
        <c:crosses val="autoZero"/>
        <c:auto val="1"/>
        <c:lblAlgn val="ctr"/>
        <c:lblOffset val="100"/>
        <c:noMultiLvlLbl val="0"/>
      </c:catAx>
      <c:valAx>
        <c:axId val="8945272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89453678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2017</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2017'!$C$14:$C$55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por munic. 2017'!$H$14:$H$55</c:f>
              <c:numCache>
                <c:formatCode>General</c:formatCode>
                <c:ptCount val="42"/>
                <c:pt idx="0">
                  <c:v>4315.5</c:v>
                </c:pt>
                <c:pt idx="1">
                  <c:v>6143.17</c:v>
                </c:pt>
                <c:pt idx="2">
                  <c:v>4397.3999999999996</c:v>
                </c:pt>
                <c:pt idx="3">
                  <c:v>1073.75</c:v>
                </c:pt>
                <c:pt idx="4">
                  <c:v>2330</c:v>
                </c:pt>
                <c:pt idx="5">
                  <c:v>35659</c:v>
                </c:pt>
                <c:pt idx="6">
                  <c:v>24374.329999999998</c:v>
                </c:pt>
                <c:pt idx="7">
                  <c:v>19066.589999999997</c:v>
                </c:pt>
                <c:pt idx="8">
                  <c:v>119545.1</c:v>
                </c:pt>
                <c:pt idx="9">
                  <c:v>0</c:v>
                </c:pt>
                <c:pt idx="10">
                  <c:v>443663.77999999997</c:v>
                </c:pt>
                <c:pt idx="11">
                  <c:v>183406.82</c:v>
                </c:pt>
                <c:pt idx="12">
                  <c:v>901.84999999999991</c:v>
                </c:pt>
                <c:pt idx="13">
                  <c:v>1068</c:v>
                </c:pt>
                <c:pt idx="14">
                  <c:v>960.33</c:v>
                </c:pt>
                <c:pt idx="15">
                  <c:v>193268.08</c:v>
                </c:pt>
                <c:pt idx="16">
                  <c:v>2397</c:v>
                </c:pt>
                <c:pt idx="17">
                  <c:v>37980.160000000003</c:v>
                </c:pt>
                <c:pt idx="18">
                  <c:v>42460.020000000004</c:v>
                </c:pt>
                <c:pt idx="19">
                  <c:v>100774.96999999999</c:v>
                </c:pt>
                <c:pt idx="20">
                  <c:v>326503.14</c:v>
                </c:pt>
                <c:pt idx="21">
                  <c:v>333121.03000000003</c:v>
                </c:pt>
                <c:pt idx="22">
                  <c:v>2333.12</c:v>
                </c:pt>
                <c:pt idx="23">
                  <c:v>13930.35</c:v>
                </c:pt>
                <c:pt idx="24">
                  <c:v>18118.370000000003</c:v>
                </c:pt>
                <c:pt idx="25">
                  <c:v>5633.97</c:v>
                </c:pt>
                <c:pt idx="26">
                  <c:v>2186839.64</c:v>
                </c:pt>
                <c:pt idx="27">
                  <c:v>118358.07999999999</c:v>
                </c:pt>
                <c:pt idx="28">
                  <c:v>8462.5</c:v>
                </c:pt>
                <c:pt idx="29">
                  <c:v>3790.8</c:v>
                </c:pt>
                <c:pt idx="30">
                  <c:v>18173.170000000002</c:v>
                </c:pt>
                <c:pt idx="31">
                  <c:v>50960.98</c:v>
                </c:pt>
                <c:pt idx="32">
                  <c:v>17607.39</c:v>
                </c:pt>
                <c:pt idx="33">
                  <c:v>2134.3000000000002</c:v>
                </c:pt>
                <c:pt idx="34">
                  <c:v>6190.9</c:v>
                </c:pt>
                <c:pt idx="35">
                  <c:v>606729.48</c:v>
                </c:pt>
                <c:pt idx="36">
                  <c:v>793.5</c:v>
                </c:pt>
                <c:pt idx="37">
                  <c:v>1508.7</c:v>
                </c:pt>
                <c:pt idx="38">
                  <c:v>2138.66</c:v>
                </c:pt>
                <c:pt idx="39">
                  <c:v>50036.2</c:v>
                </c:pt>
                <c:pt idx="40">
                  <c:v>14119689.02</c:v>
                </c:pt>
                <c:pt idx="41">
                  <c:v>163343.6</c:v>
                </c:pt>
              </c:numCache>
            </c:numRef>
          </c:val>
          <c:extLst>
            <c:ext xmlns:c16="http://schemas.microsoft.com/office/drawing/2014/chart" uri="{C3380CC4-5D6E-409C-BE32-E72D297353CC}">
              <c16:uniqueId val="{00000000-0367-4792-9623-FA9BD517C4AB}"/>
            </c:ext>
          </c:extLst>
        </c:ser>
        <c:dLbls>
          <c:showLegendKey val="0"/>
          <c:showVal val="0"/>
          <c:showCatName val="0"/>
          <c:showSerName val="0"/>
          <c:showPercent val="0"/>
          <c:showBubbleSize val="0"/>
        </c:dLbls>
        <c:gapWidth val="150"/>
        <c:shape val="box"/>
        <c:axId val="536463855"/>
        <c:axId val="536473007"/>
        <c:axId val="0"/>
      </c:bar3DChart>
      <c:catAx>
        <c:axId val="536463855"/>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000" b="1" i="0" u="none" strike="noStrike" baseline="0">
                    <a:solidFill>
                      <a:sysClr val="windowText" lastClr="000000"/>
                    </a:solidFill>
                    <a:effectLst/>
                  </a:rPr>
                  <a:t>Municipio</a:t>
                </a:r>
                <a:endParaRPr lang="es-CO">
                  <a:solidFill>
                    <a:sysClr val="windowText" lastClr="000000"/>
                  </a:solidFill>
                </a:endParaRPr>
              </a:p>
            </c:rich>
          </c:tx>
          <c:layout>
            <c:manualLayout>
              <c:xMode val="edge"/>
              <c:yMode val="edge"/>
              <c:x val="0.50400544088016885"/>
              <c:y val="0.9347224276115100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536473007"/>
        <c:crosses val="autoZero"/>
        <c:auto val="1"/>
        <c:lblAlgn val="ctr"/>
        <c:lblOffset val="100"/>
        <c:noMultiLvlLbl val="0"/>
      </c:catAx>
      <c:valAx>
        <c:axId val="5364730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5364638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2018</a:t>
            </a:r>
            <a:endParaRPr lang="es-CO" sz="11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2018'!$C$14:$C$55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por munic. 2018'!$H$14:$H$55</c:f>
              <c:numCache>
                <c:formatCode>General</c:formatCode>
                <c:ptCount val="42"/>
                <c:pt idx="0">
                  <c:v>3481.1</c:v>
                </c:pt>
                <c:pt idx="1">
                  <c:v>4735.3999999999996</c:v>
                </c:pt>
                <c:pt idx="2">
                  <c:v>5678</c:v>
                </c:pt>
                <c:pt idx="3">
                  <c:v>740.5</c:v>
                </c:pt>
                <c:pt idx="4">
                  <c:v>1635.75</c:v>
                </c:pt>
                <c:pt idx="5">
                  <c:v>20361.099999999999</c:v>
                </c:pt>
                <c:pt idx="6">
                  <c:v>19449.099999999999</c:v>
                </c:pt>
                <c:pt idx="7">
                  <c:v>96118.999999999985</c:v>
                </c:pt>
                <c:pt idx="8">
                  <c:v>2962</c:v>
                </c:pt>
                <c:pt idx="9">
                  <c:v>784986.21</c:v>
                </c:pt>
                <c:pt idx="10">
                  <c:v>177273.16</c:v>
                </c:pt>
                <c:pt idx="11">
                  <c:v>46487.4</c:v>
                </c:pt>
                <c:pt idx="12">
                  <c:v>1009</c:v>
                </c:pt>
                <c:pt idx="13">
                  <c:v>946</c:v>
                </c:pt>
                <c:pt idx="14">
                  <c:v>183984.18</c:v>
                </c:pt>
                <c:pt idx="15">
                  <c:v>2380</c:v>
                </c:pt>
                <c:pt idx="16">
                  <c:v>38991.67</c:v>
                </c:pt>
                <c:pt idx="17">
                  <c:v>55976.520000000004</c:v>
                </c:pt>
                <c:pt idx="18">
                  <c:v>74208.38</c:v>
                </c:pt>
                <c:pt idx="19">
                  <c:v>390303.45</c:v>
                </c:pt>
                <c:pt idx="20">
                  <c:v>298301.06</c:v>
                </c:pt>
                <c:pt idx="21">
                  <c:v>25598.47</c:v>
                </c:pt>
                <c:pt idx="22">
                  <c:v>2670.02</c:v>
                </c:pt>
                <c:pt idx="23">
                  <c:v>11086.2</c:v>
                </c:pt>
                <c:pt idx="24">
                  <c:v>13037</c:v>
                </c:pt>
                <c:pt idx="25">
                  <c:v>3968</c:v>
                </c:pt>
                <c:pt idx="26">
                  <c:v>2147080.9099999997</c:v>
                </c:pt>
                <c:pt idx="27">
                  <c:v>145988.81</c:v>
                </c:pt>
                <c:pt idx="28">
                  <c:v>9075</c:v>
                </c:pt>
                <c:pt idx="29">
                  <c:v>13535.08</c:v>
                </c:pt>
                <c:pt idx="30">
                  <c:v>24173.64</c:v>
                </c:pt>
                <c:pt idx="31">
                  <c:v>36399.130000000005</c:v>
                </c:pt>
                <c:pt idx="32">
                  <c:v>4503.28</c:v>
                </c:pt>
                <c:pt idx="33">
                  <c:v>1982</c:v>
                </c:pt>
                <c:pt idx="34">
                  <c:v>3340.25</c:v>
                </c:pt>
                <c:pt idx="35">
                  <c:v>572866.96</c:v>
                </c:pt>
                <c:pt idx="36">
                  <c:v>654.5</c:v>
                </c:pt>
                <c:pt idx="37">
                  <c:v>1497.5</c:v>
                </c:pt>
                <c:pt idx="38">
                  <c:v>1857.6399999999999</c:v>
                </c:pt>
                <c:pt idx="39">
                  <c:v>49917.919999999998</c:v>
                </c:pt>
                <c:pt idx="40">
                  <c:v>33466644.179999996</c:v>
                </c:pt>
                <c:pt idx="41">
                  <c:v>128222.84999999999</c:v>
                </c:pt>
              </c:numCache>
            </c:numRef>
          </c:val>
          <c:extLst>
            <c:ext xmlns:c16="http://schemas.microsoft.com/office/drawing/2014/chart" uri="{C3380CC4-5D6E-409C-BE32-E72D297353CC}">
              <c16:uniqueId val="{00000000-A52E-42C8-9C4C-8B1CA2A08191}"/>
            </c:ext>
          </c:extLst>
        </c:ser>
        <c:dLbls>
          <c:showLegendKey val="0"/>
          <c:showVal val="0"/>
          <c:showCatName val="0"/>
          <c:showSerName val="0"/>
          <c:showPercent val="0"/>
          <c:showBubbleSize val="0"/>
        </c:dLbls>
        <c:gapWidth val="150"/>
        <c:shape val="box"/>
        <c:axId val="672122207"/>
        <c:axId val="672137599"/>
        <c:axId val="0"/>
      </c:bar3DChart>
      <c:catAx>
        <c:axId val="672122207"/>
        <c:scaling>
          <c:orientation val="minMax"/>
        </c:scaling>
        <c:delete val="0"/>
        <c:axPos val="b"/>
        <c:title>
          <c:tx>
            <c:rich>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b="1" i="0" baseline="0">
                    <a:solidFill>
                      <a:sysClr val="windowText" lastClr="000000"/>
                    </a:solidFill>
                    <a:effectLst/>
                  </a:rPr>
                  <a:t>Municipio</a:t>
                </a:r>
                <a:endParaRPr lang="es-CO" sz="1050">
                  <a:solidFill>
                    <a:sysClr val="windowText" lastClr="000000"/>
                  </a:solidFill>
                  <a:effectLst/>
                </a:endParaRPr>
              </a:p>
            </c:rich>
          </c:tx>
          <c:layout>
            <c:manualLayout>
              <c:xMode val="edge"/>
              <c:yMode val="edge"/>
              <c:x val="0.50379677450712934"/>
              <c:y val="0.9408580605888647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137599"/>
        <c:crosses val="autoZero"/>
        <c:auto val="1"/>
        <c:lblAlgn val="ctr"/>
        <c:lblOffset val="100"/>
        <c:noMultiLvlLbl val="0"/>
      </c:catAx>
      <c:valAx>
        <c:axId val="672137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12220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ES_tradnl" sz="1400" b="1" i="0" baseline="0">
                <a:solidFill>
                  <a:sysClr val="windowText" lastClr="000000"/>
                </a:solidFill>
                <a:effectLst/>
              </a:rPr>
              <a:t>Generación de Residuos peligrosos en los municipios del Valle del Cauca en el periodo 2007 - 2018</a:t>
            </a:r>
            <a:endParaRPr lang="es-CO" sz="14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Total munic. 2007 - 2018'!$C$14:$C$55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Total munic. 2007 - 2018'!$P$14:$P$55</c:f>
              <c:numCache>
                <c:formatCode>General</c:formatCode>
                <c:ptCount val="42"/>
                <c:pt idx="0">
                  <c:v>31308.09</c:v>
                </c:pt>
                <c:pt idx="1">
                  <c:v>32686.47</c:v>
                </c:pt>
                <c:pt idx="2">
                  <c:v>31757.14</c:v>
                </c:pt>
                <c:pt idx="3">
                  <c:v>10697.17</c:v>
                </c:pt>
                <c:pt idx="4">
                  <c:v>26829.71</c:v>
                </c:pt>
                <c:pt idx="5">
                  <c:v>195335.96000000002</c:v>
                </c:pt>
                <c:pt idx="6">
                  <c:v>4162300.8300000005</c:v>
                </c:pt>
                <c:pt idx="7">
                  <c:v>225381.18</c:v>
                </c:pt>
                <c:pt idx="8">
                  <c:v>5175894.92</c:v>
                </c:pt>
                <c:pt idx="9">
                  <c:v>810805.80999999994</c:v>
                </c:pt>
                <c:pt idx="10">
                  <c:v>2839325.1199999996</c:v>
                </c:pt>
                <c:pt idx="11">
                  <c:v>2042649.2099999997</c:v>
                </c:pt>
                <c:pt idx="12">
                  <c:v>240860.07</c:v>
                </c:pt>
                <c:pt idx="13">
                  <c:v>14972.59</c:v>
                </c:pt>
                <c:pt idx="14">
                  <c:v>194255.96</c:v>
                </c:pt>
                <c:pt idx="15">
                  <c:v>1735855.4899999998</c:v>
                </c:pt>
                <c:pt idx="16">
                  <c:v>58082.869999999995</c:v>
                </c:pt>
                <c:pt idx="17">
                  <c:v>337152.42000000004</c:v>
                </c:pt>
                <c:pt idx="18">
                  <c:v>389118.54000000004</c:v>
                </c:pt>
                <c:pt idx="19">
                  <c:v>991581.77</c:v>
                </c:pt>
                <c:pt idx="20">
                  <c:v>2606663.89</c:v>
                </c:pt>
                <c:pt idx="21">
                  <c:v>1620046.1900000002</c:v>
                </c:pt>
                <c:pt idx="22">
                  <c:v>14869.489999999998</c:v>
                </c:pt>
                <c:pt idx="23">
                  <c:v>122852.45000000001</c:v>
                </c:pt>
                <c:pt idx="24">
                  <c:v>60429.170000000006</c:v>
                </c:pt>
                <c:pt idx="25">
                  <c:v>50185.600000000006</c:v>
                </c:pt>
                <c:pt idx="26">
                  <c:v>23919358.990000002</c:v>
                </c:pt>
                <c:pt idx="27">
                  <c:v>1010260.6499999999</c:v>
                </c:pt>
                <c:pt idx="28">
                  <c:v>65901.340000000011</c:v>
                </c:pt>
                <c:pt idx="29">
                  <c:v>159111.92999999996</c:v>
                </c:pt>
                <c:pt idx="30">
                  <c:v>185712.37</c:v>
                </c:pt>
                <c:pt idx="31">
                  <c:v>265641.78000000003</c:v>
                </c:pt>
                <c:pt idx="32">
                  <c:v>106798.81</c:v>
                </c:pt>
                <c:pt idx="33">
                  <c:v>15847.800000000003</c:v>
                </c:pt>
                <c:pt idx="34">
                  <c:v>61293.52</c:v>
                </c:pt>
                <c:pt idx="35">
                  <c:v>4978406.5200000005</c:v>
                </c:pt>
                <c:pt idx="36">
                  <c:v>7941.2100000000009</c:v>
                </c:pt>
                <c:pt idx="37">
                  <c:v>17873.78</c:v>
                </c:pt>
                <c:pt idx="38">
                  <c:v>23771.69</c:v>
                </c:pt>
                <c:pt idx="39">
                  <c:v>197169.12</c:v>
                </c:pt>
                <c:pt idx="40">
                  <c:v>108100844.13</c:v>
                </c:pt>
                <c:pt idx="41">
                  <c:v>1072298.02</c:v>
                </c:pt>
              </c:numCache>
            </c:numRef>
          </c:val>
          <c:extLst>
            <c:ext xmlns:c16="http://schemas.microsoft.com/office/drawing/2014/chart" uri="{C3380CC4-5D6E-409C-BE32-E72D297353CC}">
              <c16:uniqueId val="{00000000-57ED-4C2D-90FA-909170F97EA8}"/>
            </c:ext>
          </c:extLst>
        </c:ser>
        <c:dLbls>
          <c:showLegendKey val="0"/>
          <c:showVal val="0"/>
          <c:showCatName val="0"/>
          <c:showSerName val="0"/>
          <c:showPercent val="0"/>
          <c:showBubbleSize val="0"/>
        </c:dLbls>
        <c:gapWidth val="150"/>
        <c:shape val="box"/>
        <c:axId val="671665711"/>
        <c:axId val="671657391"/>
        <c:axId val="0"/>
      </c:bar3DChart>
      <c:catAx>
        <c:axId val="671665711"/>
        <c:scaling>
          <c:orientation val="minMax"/>
        </c:scaling>
        <c:delete val="0"/>
        <c:axPos val="b"/>
        <c:title>
          <c:tx>
            <c:rich>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b="1" i="0" baseline="0">
                    <a:solidFill>
                      <a:sysClr val="windowText" lastClr="000000"/>
                    </a:solidFill>
                    <a:effectLst/>
                  </a:rPr>
                  <a:t>Municipio</a:t>
                </a:r>
                <a:endParaRPr lang="es-CO" sz="1050">
                  <a:solidFill>
                    <a:sysClr val="windowText" lastClr="000000"/>
                  </a:solidFill>
                  <a:effectLst/>
                </a:endParaRPr>
              </a:p>
            </c:rich>
          </c:tx>
          <c:layout>
            <c:manualLayout>
              <c:xMode val="edge"/>
              <c:yMode val="edge"/>
              <c:x val="0.51006802325209366"/>
              <c:y val="0.92590769127159178"/>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1657391"/>
        <c:crosses val="autoZero"/>
        <c:auto val="1"/>
        <c:lblAlgn val="ctr"/>
        <c:lblOffset val="100"/>
        <c:noMultiLvlLbl val="0"/>
      </c:catAx>
      <c:valAx>
        <c:axId val="6716573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166571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_tradnl" sz="1400" b="1" i="0" baseline="0">
                <a:effectLst/>
              </a:rPr>
              <a:t>Generación de Residuos peligrosos en los municipios del Valle del Cauca del año de 2008</a:t>
            </a:r>
            <a:endParaRPr lang="es-CO" sz="1400">
              <a:effectLst/>
            </a:endParaRP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extLst>
                <c:ext xmlns:c15="http://schemas.microsoft.com/office/drawing/2012/chart" uri="{02D57815-91ED-43cb-92C2-25804820EDAC}">
                  <c15:fullRef>
                    <c15:sqref>'RPG por munic. 2008'!$C$14:$C$55</c15:sqref>
                  </c15:fullRef>
                </c:ext>
              </c:extLst>
              <c:f>('RPG por munic. 2008'!$C$14,'RPG por munic. 2008'!$C$17:$C$18,'RPG por munic. 2008'!$C$20:$C$22,'RPG por munic. 2008'!$C$24:$C$36,'RPG por munic. 2008'!$C$38:$C$41,'RPG por munic. 2008'!$C$43:$C$46,'RPG por munic. 2008'!$C$49:$C$52,'RPG por munic. 2008'!$C$54:$C$55)</c:f>
              <c:strCache>
                <c:ptCount val="33"/>
                <c:pt idx="0">
                  <c:v>ALCALA</c:v>
                </c:pt>
                <c:pt idx="1">
                  <c:v>ARGELIA</c:v>
                </c:pt>
                <c:pt idx="2">
                  <c:v>BOLIVAR</c:v>
                </c:pt>
                <c:pt idx="3">
                  <c:v>BUGALAGRANDE</c:v>
                </c:pt>
                <c:pt idx="4">
                  <c:v>CAICEDONIA</c:v>
                </c:pt>
                <c:pt idx="5">
                  <c:v>CALI</c:v>
                </c:pt>
                <c:pt idx="6">
                  <c:v>CANDELARIA</c:v>
                </c:pt>
                <c:pt idx="7">
                  <c:v>CARTAGO</c:v>
                </c:pt>
                <c:pt idx="8">
                  <c:v>DAGUA</c:v>
                </c:pt>
                <c:pt idx="9">
                  <c:v>EL AGUILA</c:v>
                </c:pt>
                <c:pt idx="10">
                  <c:v>EL CAIRO</c:v>
                </c:pt>
                <c:pt idx="11">
                  <c:v>EL CERRITO</c:v>
                </c:pt>
                <c:pt idx="12">
                  <c:v>EL DOVIO</c:v>
                </c:pt>
                <c:pt idx="13">
                  <c:v>FLORIDA</c:v>
                </c:pt>
                <c:pt idx="14">
                  <c:v>GINEBRA</c:v>
                </c:pt>
                <c:pt idx="15">
                  <c:v>GUACARI</c:v>
                </c:pt>
                <c:pt idx="16">
                  <c:v>GUADALAJARA DE BUGA</c:v>
                </c:pt>
                <c:pt idx="17">
                  <c:v>JAMUNDI</c:v>
                </c:pt>
                <c:pt idx="18">
                  <c:v>LA CUMBRE</c:v>
                </c:pt>
                <c:pt idx="19">
                  <c:v>LA VICTORIA</c:v>
                </c:pt>
                <c:pt idx="20">
                  <c:v>OBANDO</c:v>
                </c:pt>
                <c:pt idx="21">
                  <c:v>PALMIRA</c:v>
                </c:pt>
                <c:pt idx="22">
                  <c:v>PRADERA</c:v>
                </c:pt>
                <c:pt idx="23">
                  <c:v>RIOFRIO</c:v>
                </c:pt>
                <c:pt idx="24">
                  <c:v>ROLDANILLO</c:v>
                </c:pt>
                <c:pt idx="25">
                  <c:v>SAN PEDRO</c:v>
                </c:pt>
                <c:pt idx="26">
                  <c:v>SEVILLA</c:v>
                </c:pt>
                <c:pt idx="27">
                  <c:v>TULUA</c:v>
                </c:pt>
                <c:pt idx="28">
                  <c:v>ULLOA</c:v>
                </c:pt>
                <c:pt idx="29">
                  <c:v>VERSALLES</c:v>
                </c:pt>
                <c:pt idx="30">
                  <c:v>VIJES</c:v>
                </c:pt>
                <c:pt idx="31">
                  <c:v>YUMBO</c:v>
                </c:pt>
                <c:pt idx="32">
                  <c:v>ZARZAL</c:v>
                </c:pt>
              </c:strCache>
            </c:strRef>
          </c:cat>
          <c:val>
            <c:numRef>
              <c:extLst>
                <c:ext xmlns:c15="http://schemas.microsoft.com/office/drawing/2012/chart" uri="{02D57815-91ED-43cb-92C2-25804820EDAC}">
                  <c15:fullRef>
                    <c15:sqref>'RPG por munic. 2008'!$H$14:$H$55</c15:sqref>
                  </c15:fullRef>
                </c:ext>
              </c:extLst>
              <c:f>('RPG por munic. 2008'!$H$14,'RPG por munic. 2008'!$H$17:$H$18,'RPG por munic. 2008'!$H$20:$H$22,'RPG por munic. 2008'!$H$24:$H$36,'RPG por munic. 2008'!$H$38:$H$41,'RPG por munic. 2008'!$H$43:$H$46,'RPG por munic. 2008'!$H$49:$H$52,'RPG por munic. 2008'!$H$54:$H$55)</c:f>
              <c:numCache>
                <c:formatCode>General</c:formatCode>
                <c:ptCount val="33"/>
                <c:pt idx="0">
                  <c:v>2143.15</c:v>
                </c:pt>
                <c:pt idx="1">
                  <c:v>70</c:v>
                </c:pt>
                <c:pt idx="2">
                  <c:v>4011.5</c:v>
                </c:pt>
                <c:pt idx="3">
                  <c:v>6664</c:v>
                </c:pt>
                <c:pt idx="4">
                  <c:v>39</c:v>
                </c:pt>
                <c:pt idx="5">
                  <c:v>3726</c:v>
                </c:pt>
                <c:pt idx="6">
                  <c:v>120159.6</c:v>
                </c:pt>
                <c:pt idx="7">
                  <c:v>515067.49</c:v>
                </c:pt>
                <c:pt idx="8">
                  <c:v>4142.2</c:v>
                </c:pt>
                <c:pt idx="9">
                  <c:v>3586</c:v>
                </c:pt>
                <c:pt idx="10">
                  <c:v>819</c:v>
                </c:pt>
                <c:pt idx="11">
                  <c:v>29838.45</c:v>
                </c:pt>
                <c:pt idx="12">
                  <c:v>1489</c:v>
                </c:pt>
                <c:pt idx="13">
                  <c:v>7377</c:v>
                </c:pt>
                <c:pt idx="14">
                  <c:v>21197</c:v>
                </c:pt>
                <c:pt idx="15">
                  <c:v>36220.300000000003</c:v>
                </c:pt>
                <c:pt idx="16">
                  <c:v>95628.08</c:v>
                </c:pt>
                <c:pt idx="17">
                  <c:v>122269</c:v>
                </c:pt>
                <c:pt idx="18">
                  <c:v>1476</c:v>
                </c:pt>
                <c:pt idx="19">
                  <c:v>1392</c:v>
                </c:pt>
                <c:pt idx="20">
                  <c:v>1560</c:v>
                </c:pt>
                <c:pt idx="21">
                  <c:v>1012080.04</c:v>
                </c:pt>
                <c:pt idx="22">
                  <c:v>42817.93</c:v>
                </c:pt>
                <c:pt idx="23">
                  <c:v>11021</c:v>
                </c:pt>
                <c:pt idx="24">
                  <c:v>8455.75</c:v>
                </c:pt>
                <c:pt idx="25">
                  <c:v>22437.599999999999</c:v>
                </c:pt>
                <c:pt idx="26">
                  <c:v>675</c:v>
                </c:pt>
                <c:pt idx="27">
                  <c:v>156233.86000000002</c:v>
                </c:pt>
                <c:pt idx="28">
                  <c:v>592.27</c:v>
                </c:pt>
                <c:pt idx="29">
                  <c:v>1582</c:v>
                </c:pt>
                <c:pt idx="30">
                  <c:v>1540</c:v>
                </c:pt>
                <c:pt idx="31">
                  <c:v>3436285.1100000003</c:v>
                </c:pt>
                <c:pt idx="32">
                  <c:v>59718</c:v>
                </c:pt>
              </c:numCache>
            </c:numRef>
          </c:val>
          <c:extLst>
            <c:ext xmlns:c16="http://schemas.microsoft.com/office/drawing/2014/chart" uri="{C3380CC4-5D6E-409C-BE32-E72D297353CC}">
              <c16:uniqueId val="{00000000-EA4D-4370-A1D1-D1F63461710C}"/>
            </c:ext>
          </c:extLst>
        </c:ser>
        <c:dLbls>
          <c:showLegendKey val="0"/>
          <c:showVal val="0"/>
          <c:showCatName val="0"/>
          <c:showSerName val="0"/>
          <c:showPercent val="0"/>
          <c:showBubbleSize val="0"/>
        </c:dLbls>
        <c:gapWidth val="150"/>
        <c:shape val="box"/>
        <c:axId val="672076031"/>
        <c:axId val="672071039"/>
        <c:axId val="0"/>
      </c:bar3DChart>
      <c:catAx>
        <c:axId val="672076031"/>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US" sz="1050" b="1">
                    <a:solidFill>
                      <a:sysClr val="windowText" lastClr="000000"/>
                    </a:solidFill>
                  </a:rPr>
                  <a:t>Municipio</a:t>
                </a:r>
              </a:p>
            </c:rich>
          </c:tx>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071039"/>
        <c:crosses val="autoZero"/>
        <c:auto val="1"/>
        <c:lblAlgn val="ctr"/>
        <c:lblOffset val="100"/>
        <c:noMultiLvlLbl val="0"/>
      </c:catAx>
      <c:valAx>
        <c:axId val="6720710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manualLayout>
              <c:xMode val="edge"/>
              <c:yMode val="edge"/>
              <c:x val="4.2409670573221897E-2"/>
              <c:y val="6.5910635086550567E-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07603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2009</a:t>
            </a:r>
            <a:endParaRPr lang="es-CO" sz="14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'RPG por munic. 2009'!$H$13</c:f>
              <c:strCache>
                <c:ptCount val="1"/>
                <c:pt idx="0">
                  <c:v>Total (kg)</c:v>
                </c:pt>
              </c:strCache>
            </c:strRef>
          </c:tx>
          <c:spPr>
            <a:solidFill>
              <a:schemeClr val="accent1"/>
            </a:solidFill>
            <a:ln>
              <a:noFill/>
            </a:ln>
            <a:effectLst/>
            <a:sp3d/>
          </c:spPr>
          <c:invertIfNegative val="0"/>
          <c:cat>
            <c:strRef>
              <c:f>('RPG por munic. 2009'!$C$14,'RPG por munic. 2009'!$C$15,'RPG por munic. 2009'!$C$16,'RPG por munic. 2009'!$C$17,'RPG por munic. 2009'!$C$18,'RPG por munic. 2009'!$C$19,'RPG por munic. 2009'!$C$20,'RPG por munic. 2009'!$C$21,'RPG por munic. 2009'!$C$22,'RPG por munic. 2009'!$C$24,'RPG por munic. 2009'!$C$25,'RPG por munic. 2009'!$C$26,'RPG por munic. 2009'!$C$27,'RPG por munic. 2009'!$C$28,'RPG por munic. 2009'!$C$29,'RPG por munic. 2009'!$C$30,'RPG por munic. 2009'!$C$31,'RPG por munic. 2009'!$C$32,'RPG por munic. 2009'!$C$33,'RPG por munic. 2009'!$C$34,'RPG por munic. 2009'!$C$35,'RPG por munic. 2009'!$C$36,'RPG por munic. 2009'!$C$37,'RPG por munic. 2009'!$C$38,'RPG por munic. 2009'!$C$39,'RPG por munic. 2009'!$C$40,'RPG por munic. 2009'!$C$41,'RPG por munic. 2009'!$C$42,'RPG por munic. 2009'!$C$43,'RPG por munic. 2009'!$C$44,'RPG por munic. 2009'!$C$45,'RPG por munic. 2009'!$C$46,'RPG por munic. 2009'!$C$48,'RPG por munic. 2009'!$C$49,'RPG por munic. 2009'!$C$50,'RPG por munic. 2009'!$C$51,'RPG por munic. 2009'!$C$52,'RPG por munic. 2009'!$C$54,'RPG por munic. 2009'!$C$55)</c:f>
              <c:strCache>
                <c:ptCount val="39"/>
                <c:pt idx="0">
                  <c:v>ALCALA</c:v>
                </c:pt>
                <c:pt idx="1">
                  <c:v>ANDALUCIA</c:v>
                </c:pt>
                <c:pt idx="2">
                  <c:v>ANSERMANUEVO</c:v>
                </c:pt>
                <c:pt idx="3">
                  <c:v>ARGELIA</c:v>
                </c:pt>
                <c:pt idx="4">
                  <c:v>BOLIVAR</c:v>
                </c:pt>
                <c:pt idx="5">
                  <c:v>BUENAVENTURA</c:v>
                </c:pt>
                <c:pt idx="6">
                  <c:v>BUGALAGRANDE</c:v>
                </c:pt>
                <c:pt idx="7">
                  <c:v>CAICEDONIA</c:v>
                </c:pt>
                <c:pt idx="8">
                  <c:v>CALI</c:v>
                </c:pt>
                <c:pt idx="9">
                  <c:v>CANDELARIA</c:v>
                </c:pt>
                <c:pt idx="10">
                  <c:v>CARTAGO</c:v>
                </c:pt>
                <c:pt idx="11">
                  <c:v>DAGUA</c:v>
                </c:pt>
                <c:pt idx="12">
                  <c:v>EL AGUILA</c:v>
                </c:pt>
                <c:pt idx="13">
                  <c:v>EL CAIRO</c:v>
                </c:pt>
                <c:pt idx="14">
                  <c:v>EL CERRITO</c:v>
                </c:pt>
                <c:pt idx="15">
                  <c:v>EL DOVIO</c:v>
                </c:pt>
                <c:pt idx="16">
                  <c:v>FLORIDA</c:v>
                </c:pt>
                <c:pt idx="17">
                  <c:v>GINEBRA</c:v>
                </c:pt>
                <c:pt idx="18">
                  <c:v>GUACARI</c:v>
                </c:pt>
                <c:pt idx="19">
                  <c:v>GUADALAJARA DE BUGA</c:v>
                </c:pt>
                <c:pt idx="20">
                  <c:v>JAMUNDI</c:v>
                </c:pt>
                <c:pt idx="21">
                  <c:v>LA CUMBRE</c:v>
                </c:pt>
                <c:pt idx="22">
                  <c:v>LA UNION</c:v>
                </c:pt>
                <c:pt idx="23">
                  <c:v>LA VICTORIA</c:v>
                </c:pt>
                <c:pt idx="24">
                  <c:v>OBANDO</c:v>
                </c:pt>
                <c:pt idx="25">
                  <c:v>PALMIRA</c:v>
                </c:pt>
                <c:pt idx="26">
                  <c:v>PRADERA</c:v>
                </c:pt>
                <c:pt idx="27">
                  <c:v>RESTREPO</c:v>
                </c:pt>
                <c:pt idx="28">
                  <c:v>RIOFRIO</c:v>
                </c:pt>
                <c:pt idx="29">
                  <c:v>ROLDANILLO</c:v>
                </c:pt>
                <c:pt idx="30">
                  <c:v>SAN PEDRO</c:v>
                </c:pt>
                <c:pt idx="31">
                  <c:v>SEVILLA</c:v>
                </c:pt>
                <c:pt idx="32">
                  <c:v>TRUJILLO</c:v>
                </c:pt>
                <c:pt idx="33">
                  <c:v>TULUA</c:v>
                </c:pt>
                <c:pt idx="34">
                  <c:v>ULLOA</c:v>
                </c:pt>
                <c:pt idx="35">
                  <c:v>VERSALLES</c:v>
                </c:pt>
                <c:pt idx="36">
                  <c:v>VIJES</c:v>
                </c:pt>
                <c:pt idx="37">
                  <c:v>YUMBO</c:v>
                </c:pt>
                <c:pt idx="38">
                  <c:v>ZARZAL</c:v>
                </c:pt>
              </c:strCache>
            </c:strRef>
          </c:cat>
          <c:val>
            <c:numRef>
              <c:f>('RPG por munic. 2009'!$H$14,'RPG por munic. 2009'!$H$15,'RPG por munic. 2009'!$H$16,'RPG por munic. 2009'!$H$17,'RPG por munic. 2009'!$H$18,'RPG por munic. 2009'!$H$19,'RPG por munic. 2009'!$H$20,'RPG por munic. 2009'!$H$21,'RPG por munic. 2009'!$H$22,'RPG por munic. 2009'!$H$24,'RPG por munic. 2009'!$H$25,'RPG por munic. 2009'!$H$26,'RPG por munic. 2009'!$H$27,'RPG por munic. 2009'!$H$28,'RPG por munic. 2009'!$H$29,'RPG por munic. 2009'!$H$30,'RPG por munic. 2009'!$H$31,'RPG por munic. 2009'!$H$32,'RPG por munic. 2009'!$H$33,'RPG por munic. 2009'!$H$34,'RPG por munic. 2009'!$H$35,'RPG por munic. 2009'!$H$36,'RPG por munic. 2009'!$H$37,'RPG por munic. 2009'!$H$38,'RPG por munic. 2009'!$H$39,'RPG por munic. 2009'!$H$40,'RPG por munic. 2009'!$H$41,'RPG por munic. 2009'!$H$42,'RPG por munic. 2009'!$H$43,'RPG por munic. 2009'!$H$44,'RPG por munic. 2009'!$H$45,'RPG por munic. 2009'!$H$46,'RPG por munic. 2009'!$H$48,'RPG por munic. 2009'!$H$49,'RPG por munic. 2009'!$H$50,'RPG por munic. 2009'!$H$51,'RPG por munic. 2009'!$H$52,'RPG por munic. 2009'!$H$54,'RPG por munic. 2009'!$H$55)</c:f>
              <c:numCache>
                <c:formatCode>General</c:formatCode>
                <c:ptCount val="39"/>
                <c:pt idx="0">
                  <c:v>2306.12</c:v>
                </c:pt>
                <c:pt idx="1">
                  <c:v>189</c:v>
                </c:pt>
                <c:pt idx="2">
                  <c:v>2332.63</c:v>
                </c:pt>
                <c:pt idx="3">
                  <c:v>1224</c:v>
                </c:pt>
                <c:pt idx="4">
                  <c:v>4231.5</c:v>
                </c:pt>
                <c:pt idx="5">
                  <c:v>5342.2</c:v>
                </c:pt>
                <c:pt idx="6">
                  <c:v>10675.64</c:v>
                </c:pt>
                <c:pt idx="7">
                  <c:v>34537.200000000004</c:v>
                </c:pt>
                <c:pt idx="8">
                  <c:v>6667.5</c:v>
                </c:pt>
                <c:pt idx="9">
                  <c:v>163510.56</c:v>
                </c:pt>
                <c:pt idx="10">
                  <c:v>92914.62999999999</c:v>
                </c:pt>
                <c:pt idx="11">
                  <c:v>10117.130000000001</c:v>
                </c:pt>
                <c:pt idx="12">
                  <c:v>1754</c:v>
                </c:pt>
                <c:pt idx="13">
                  <c:v>1343</c:v>
                </c:pt>
                <c:pt idx="14">
                  <c:v>106702.2</c:v>
                </c:pt>
                <c:pt idx="15">
                  <c:v>1889</c:v>
                </c:pt>
                <c:pt idx="16">
                  <c:v>12261</c:v>
                </c:pt>
                <c:pt idx="17">
                  <c:v>14696</c:v>
                </c:pt>
                <c:pt idx="18">
                  <c:v>35210.1</c:v>
                </c:pt>
                <c:pt idx="19">
                  <c:v>151432.12999999998</c:v>
                </c:pt>
                <c:pt idx="20">
                  <c:v>120493.58</c:v>
                </c:pt>
                <c:pt idx="21">
                  <c:v>1373</c:v>
                </c:pt>
                <c:pt idx="22">
                  <c:v>4577.97</c:v>
                </c:pt>
                <c:pt idx="23">
                  <c:v>3547</c:v>
                </c:pt>
                <c:pt idx="24">
                  <c:v>919.83</c:v>
                </c:pt>
                <c:pt idx="25">
                  <c:v>1835558.44</c:v>
                </c:pt>
                <c:pt idx="26">
                  <c:v>82931.62</c:v>
                </c:pt>
                <c:pt idx="27">
                  <c:v>3036</c:v>
                </c:pt>
                <c:pt idx="28">
                  <c:v>15127</c:v>
                </c:pt>
                <c:pt idx="29">
                  <c:v>10364.5</c:v>
                </c:pt>
                <c:pt idx="30">
                  <c:v>60</c:v>
                </c:pt>
                <c:pt idx="31">
                  <c:v>9959</c:v>
                </c:pt>
                <c:pt idx="32">
                  <c:v>13768.17</c:v>
                </c:pt>
                <c:pt idx="33">
                  <c:v>255252.80000000002</c:v>
                </c:pt>
                <c:pt idx="34">
                  <c:v>567.54999999999995</c:v>
                </c:pt>
                <c:pt idx="35">
                  <c:v>1696.5</c:v>
                </c:pt>
                <c:pt idx="36">
                  <c:v>3020</c:v>
                </c:pt>
                <c:pt idx="37">
                  <c:v>5455698.0800000001</c:v>
                </c:pt>
                <c:pt idx="38">
                  <c:v>61497</c:v>
                </c:pt>
              </c:numCache>
            </c:numRef>
          </c:val>
          <c:extLst>
            <c:ext xmlns:c16="http://schemas.microsoft.com/office/drawing/2014/chart" uri="{C3380CC4-5D6E-409C-BE32-E72D297353CC}">
              <c16:uniqueId val="{00000000-B377-47CD-9431-8A0635A750F2}"/>
            </c:ext>
          </c:extLst>
        </c:ser>
        <c:dLbls>
          <c:showLegendKey val="0"/>
          <c:showVal val="0"/>
          <c:showCatName val="0"/>
          <c:showSerName val="0"/>
          <c:showPercent val="0"/>
          <c:showBubbleSize val="0"/>
        </c:dLbls>
        <c:gapWidth val="150"/>
        <c:shape val="box"/>
        <c:axId val="672103487"/>
        <c:axId val="672101407"/>
        <c:axId val="0"/>
      </c:bar3DChart>
      <c:catAx>
        <c:axId val="6721034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Municipio</a:t>
                </a:r>
              </a:p>
            </c:rich>
          </c:tx>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101407"/>
        <c:crosses val="autoZero"/>
        <c:auto val="1"/>
        <c:lblAlgn val="ctr"/>
        <c:lblOffset val="100"/>
        <c:noMultiLvlLbl val="0"/>
      </c:catAx>
      <c:valAx>
        <c:axId val="6721014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i="0" baseline="0">
                    <a:effectLst/>
                  </a:rPr>
                  <a:t>Cantidad de residuos peligrosos generada (kg)</a:t>
                </a:r>
                <a:endParaRPr lang="es-CO" sz="1050">
                  <a:effectLst/>
                </a:endParaRPr>
              </a:p>
            </c:rich>
          </c:tx>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10348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2010</a:t>
            </a:r>
            <a:endParaRPr lang="es-CO" sz="14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extLst>
                <c:ext xmlns:c15="http://schemas.microsoft.com/office/drawing/2012/chart" uri="{02D57815-91ED-43cb-92C2-25804820EDAC}">
                  <c15:fullRef>
                    <c15:sqref>'RPG por munic. 2010'!$C$14:$C$55</c15:sqref>
                  </c15:fullRef>
                </c:ext>
              </c:extLst>
              <c:f>('RPG por munic. 2010'!$C$14:$C$18,'RPG por munic. 2010'!$C$20:$C$35,'RPG por munic. 2010'!$C$37:$C$55)</c:f>
              <c:strCache>
                <c:ptCount val="40"/>
                <c:pt idx="0">
                  <c:v>ALCALA</c:v>
                </c:pt>
                <c:pt idx="1">
                  <c:v>ANDALUCIA</c:v>
                </c:pt>
                <c:pt idx="2">
                  <c:v>ANSERMANUEVO</c:v>
                </c:pt>
                <c:pt idx="3">
                  <c:v>ARGELIA</c:v>
                </c:pt>
                <c:pt idx="4">
                  <c:v>BOLIVAR</c:v>
                </c:pt>
                <c:pt idx="5">
                  <c:v>BUGALAGRANDE</c:v>
                </c:pt>
                <c:pt idx="6">
                  <c:v>CAICEDONIA</c:v>
                </c:pt>
                <c:pt idx="7">
                  <c:v>CALI</c:v>
                </c:pt>
                <c:pt idx="8">
                  <c:v>CALIMA</c:v>
                </c:pt>
                <c:pt idx="9">
                  <c:v>CANDELARIA</c:v>
                </c:pt>
                <c:pt idx="10">
                  <c:v>CARTAGO</c:v>
                </c:pt>
                <c:pt idx="11">
                  <c:v>DAGUA</c:v>
                </c:pt>
                <c:pt idx="12">
                  <c:v>EL AGUILA</c:v>
                </c:pt>
                <c:pt idx="13">
                  <c:v>EL CAIRO</c:v>
                </c:pt>
                <c:pt idx="14">
                  <c:v>EL CERRITO</c:v>
                </c:pt>
                <c:pt idx="15">
                  <c:v>EL DOVIO</c:v>
                </c:pt>
                <c:pt idx="16">
                  <c:v>FLORIDA</c:v>
                </c:pt>
                <c:pt idx="17">
                  <c:v>GINEBRA</c:v>
                </c:pt>
                <c:pt idx="18">
                  <c:v>GUACARI</c:v>
                </c:pt>
                <c:pt idx="19">
                  <c:v>GUADALAJARA DE BUGA</c:v>
                </c:pt>
                <c:pt idx="20">
                  <c:v>JAMUNDI</c:v>
                </c:pt>
                <c:pt idx="21">
                  <c:v>LA UNION</c:v>
                </c:pt>
                <c:pt idx="22">
                  <c:v>LA VICTORIA</c:v>
                </c:pt>
                <c:pt idx="23">
                  <c:v>OBANDO</c:v>
                </c:pt>
                <c:pt idx="24">
                  <c:v>PALMIRA</c:v>
                </c:pt>
                <c:pt idx="25">
                  <c:v>PRADERA</c:v>
                </c:pt>
                <c:pt idx="26">
                  <c:v>RESTREPO</c:v>
                </c:pt>
                <c:pt idx="27">
                  <c:v>RIOFRIO</c:v>
                </c:pt>
                <c:pt idx="28">
                  <c:v>ROLDANILLO</c:v>
                </c:pt>
                <c:pt idx="29">
                  <c:v>SAN PEDRO</c:v>
                </c:pt>
                <c:pt idx="30">
                  <c:v>SEVILLA</c:v>
                </c:pt>
                <c:pt idx="31">
                  <c:v>TORO</c:v>
                </c:pt>
                <c:pt idx="32">
                  <c:v>TRUJILLO</c:v>
                </c:pt>
                <c:pt idx="33">
                  <c:v>TULUA</c:v>
                </c:pt>
                <c:pt idx="34">
                  <c:v>ULLOA</c:v>
                </c:pt>
                <c:pt idx="35">
                  <c:v>VERSALLES</c:v>
                </c:pt>
                <c:pt idx="36">
                  <c:v>VIJES</c:v>
                </c:pt>
                <c:pt idx="37">
                  <c:v>YOTOCO</c:v>
                </c:pt>
                <c:pt idx="38">
                  <c:v>YUMBO</c:v>
                </c:pt>
                <c:pt idx="39">
                  <c:v>ZARZAL</c:v>
                </c:pt>
              </c:strCache>
            </c:strRef>
          </c:cat>
          <c:val>
            <c:numRef>
              <c:extLst>
                <c:ext xmlns:c15="http://schemas.microsoft.com/office/drawing/2012/chart" uri="{02D57815-91ED-43cb-92C2-25804820EDAC}">
                  <c15:fullRef>
                    <c15:sqref>'RPG por munic. 2010'!$H$14:$H$55</c15:sqref>
                  </c15:fullRef>
                </c:ext>
              </c:extLst>
              <c:f>('RPG por munic. 2010'!$H$14:$H$18,'RPG por munic. 2010'!$H$20:$H$35,'RPG por munic. 2010'!$H$37:$H$55)</c:f>
              <c:numCache>
                <c:formatCode>General</c:formatCode>
                <c:ptCount val="40"/>
                <c:pt idx="0">
                  <c:v>2058.85</c:v>
                </c:pt>
                <c:pt idx="1">
                  <c:v>2732.15</c:v>
                </c:pt>
                <c:pt idx="2">
                  <c:v>2528</c:v>
                </c:pt>
                <c:pt idx="3">
                  <c:v>1414</c:v>
                </c:pt>
                <c:pt idx="4">
                  <c:v>2101.27</c:v>
                </c:pt>
                <c:pt idx="5">
                  <c:v>11591.1</c:v>
                </c:pt>
                <c:pt idx="6">
                  <c:v>14392</c:v>
                </c:pt>
                <c:pt idx="7">
                  <c:v>17981.3</c:v>
                </c:pt>
                <c:pt idx="8">
                  <c:v>67</c:v>
                </c:pt>
                <c:pt idx="9">
                  <c:v>146504.51</c:v>
                </c:pt>
                <c:pt idx="10">
                  <c:v>263125.07</c:v>
                </c:pt>
                <c:pt idx="11">
                  <c:v>13255.54</c:v>
                </c:pt>
                <c:pt idx="12">
                  <c:v>1065</c:v>
                </c:pt>
                <c:pt idx="13">
                  <c:v>1349.2</c:v>
                </c:pt>
                <c:pt idx="14">
                  <c:v>247269.62</c:v>
                </c:pt>
                <c:pt idx="15">
                  <c:v>1597</c:v>
                </c:pt>
                <c:pt idx="16">
                  <c:v>21366.799999999999</c:v>
                </c:pt>
                <c:pt idx="17">
                  <c:v>15961.5</c:v>
                </c:pt>
                <c:pt idx="18">
                  <c:v>42579.6</c:v>
                </c:pt>
                <c:pt idx="19">
                  <c:v>269782.67</c:v>
                </c:pt>
                <c:pt idx="20">
                  <c:v>84277.8</c:v>
                </c:pt>
                <c:pt idx="21">
                  <c:v>12247.410000000002</c:v>
                </c:pt>
                <c:pt idx="22">
                  <c:v>2970.9</c:v>
                </c:pt>
                <c:pt idx="23">
                  <c:v>3801.6</c:v>
                </c:pt>
                <c:pt idx="24">
                  <c:v>1694457.28</c:v>
                </c:pt>
                <c:pt idx="25">
                  <c:v>51078.73</c:v>
                </c:pt>
                <c:pt idx="26">
                  <c:v>8230</c:v>
                </c:pt>
                <c:pt idx="27">
                  <c:v>12739</c:v>
                </c:pt>
                <c:pt idx="28">
                  <c:v>9681</c:v>
                </c:pt>
                <c:pt idx="29">
                  <c:v>12443.12</c:v>
                </c:pt>
                <c:pt idx="30">
                  <c:v>11131</c:v>
                </c:pt>
                <c:pt idx="31">
                  <c:v>239.9</c:v>
                </c:pt>
                <c:pt idx="32">
                  <c:v>4070.75</c:v>
                </c:pt>
                <c:pt idx="33">
                  <c:v>318921.96000000002</c:v>
                </c:pt>
                <c:pt idx="34">
                  <c:v>632.55999999999995</c:v>
                </c:pt>
                <c:pt idx="35">
                  <c:v>1784.85</c:v>
                </c:pt>
                <c:pt idx="36">
                  <c:v>1465.5</c:v>
                </c:pt>
                <c:pt idx="37">
                  <c:v>987.03</c:v>
                </c:pt>
                <c:pt idx="38">
                  <c:v>4042027.73</c:v>
                </c:pt>
                <c:pt idx="39">
                  <c:v>72891.5</c:v>
                </c:pt>
              </c:numCache>
            </c:numRef>
          </c:val>
          <c:extLst>
            <c:ext xmlns:c16="http://schemas.microsoft.com/office/drawing/2014/chart" uri="{C3380CC4-5D6E-409C-BE32-E72D297353CC}">
              <c16:uniqueId val="{00000000-36DB-4EF4-B91F-6680E5541820}"/>
            </c:ext>
          </c:extLst>
        </c:ser>
        <c:dLbls>
          <c:showLegendKey val="0"/>
          <c:showVal val="0"/>
          <c:showCatName val="0"/>
          <c:showSerName val="0"/>
          <c:showPercent val="0"/>
          <c:showBubbleSize val="0"/>
        </c:dLbls>
        <c:gapWidth val="150"/>
        <c:shape val="box"/>
        <c:axId val="692340047"/>
        <c:axId val="692348367"/>
        <c:axId val="0"/>
      </c:bar3DChart>
      <c:catAx>
        <c:axId val="69234004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Municipio</a:t>
                </a:r>
              </a:p>
            </c:rich>
          </c:tx>
          <c:layout>
            <c:manualLayout>
              <c:xMode val="edge"/>
              <c:yMode val="edge"/>
              <c:x val="0.50163736780353196"/>
              <c:y val="0.92583037120359957"/>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s-CO"/>
          </a:p>
        </c:txPr>
        <c:crossAx val="692348367"/>
        <c:crosses val="autoZero"/>
        <c:auto val="1"/>
        <c:lblAlgn val="ctr"/>
        <c:lblOffset val="100"/>
        <c:noMultiLvlLbl val="0"/>
      </c:catAx>
      <c:valAx>
        <c:axId val="692348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b="1">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9234004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600" b="1" i="0" baseline="0">
                <a:solidFill>
                  <a:sysClr val="windowText" lastClr="000000"/>
                </a:solidFill>
                <a:effectLst/>
              </a:rPr>
              <a:t>Generación de Residuos peligrosos en los municipios del Valle del Cauca del año de 2011</a:t>
            </a:r>
            <a:endParaRPr lang="es-CO" sz="1200" b="1">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2011'!$C$14:$C$55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por munic. 2011'!$H$14:$H$55</c:f>
              <c:numCache>
                <c:formatCode>General</c:formatCode>
                <c:ptCount val="42"/>
                <c:pt idx="0">
                  <c:v>2899.37</c:v>
                </c:pt>
                <c:pt idx="1">
                  <c:v>1930.5</c:v>
                </c:pt>
                <c:pt idx="2">
                  <c:v>2695.1</c:v>
                </c:pt>
                <c:pt idx="3">
                  <c:v>1518.02</c:v>
                </c:pt>
                <c:pt idx="4">
                  <c:v>1762</c:v>
                </c:pt>
                <c:pt idx="5">
                  <c:v>0</c:v>
                </c:pt>
                <c:pt idx="6">
                  <c:v>51348.82</c:v>
                </c:pt>
                <c:pt idx="7">
                  <c:v>3989</c:v>
                </c:pt>
                <c:pt idx="8">
                  <c:v>36967.130000000005</c:v>
                </c:pt>
                <c:pt idx="9">
                  <c:v>3933.2</c:v>
                </c:pt>
                <c:pt idx="10">
                  <c:v>143336.90999999997</c:v>
                </c:pt>
                <c:pt idx="11">
                  <c:v>130191.03999999999</c:v>
                </c:pt>
                <c:pt idx="12">
                  <c:v>44489.539999999994</c:v>
                </c:pt>
                <c:pt idx="13">
                  <c:v>1227.55</c:v>
                </c:pt>
                <c:pt idx="14">
                  <c:v>1163</c:v>
                </c:pt>
                <c:pt idx="15">
                  <c:v>127182.23999999999</c:v>
                </c:pt>
                <c:pt idx="16">
                  <c:v>1351.5</c:v>
                </c:pt>
                <c:pt idx="17">
                  <c:v>29908.1</c:v>
                </c:pt>
                <c:pt idx="18">
                  <c:v>34346.699999999997</c:v>
                </c:pt>
                <c:pt idx="19">
                  <c:v>53349.65</c:v>
                </c:pt>
                <c:pt idx="20">
                  <c:v>204705.65</c:v>
                </c:pt>
                <c:pt idx="21">
                  <c:v>116448.76</c:v>
                </c:pt>
                <c:pt idx="22">
                  <c:v>0</c:v>
                </c:pt>
                <c:pt idx="23">
                  <c:v>11224.11</c:v>
                </c:pt>
                <c:pt idx="24">
                  <c:v>2274</c:v>
                </c:pt>
                <c:pt idx="25">
                  <c:v>7948.9</c:v>
                </c:pt>
                <c:pt idx="26">
                  <c:v>4747076.3499999996</c:v>
                </c:pt>
                <c:pt idx="27">
                  <c:v>20057.8</c:v>
                </c:pt>
                <c:pt idx="28">
                  <c:v>5997.9400000000005</c:v>
                </c:pt>
                <c:pt idx="29">
                  <c:v>918</c:v>
                </c:pt>
                <c:pt idx="30">
                  <c:v>9160.52</c:v>
                </c:pt>
                <c:pt idx="31">
                  <c:v>10761.59</c:v>
                </c:pt>
                <c:pt idx="32">
                  <c:v>13107.6</c:v>
                </c:pt>
                <c:pt idx="33">
                  <c:v>1839.4</c:v>
                </c:pt>
                <c:pt idx="34">
                  <c:v>6307.5</c:v>
                </c:pt>
                <c:pt idx="35">
                  <c:v>307299.43000000005</c:v>
                </c:pt>
                <c:pt idx="36">
                  <c:v>572</c:v>
                </c:pt>
                <c:pt idx="37">
                  <c:v>1630.4</c:v>
                </c:pt>
                <c:pt idx="38">
                  <c:v>1465</c:v>
                </c:pt>
                <c:pt idx="39">
                  <c:v>1743</c:v>
                </c:pt>
                <c:pt idx="40">
                  <c:v>6609380.3999999994</c:v>
                </c:pt>
                <c:pt idx="41">
                  <c:v>40832.5</c:v>
                </c:pt>
              </c:numCache>
            </c:numRef>
          </c:val>
          <c:extLst>
            <c:ext xmlns:c16="http://schemas.microsoft.com/office/drawing/2014/chart" uri="{C3380CC4-5D6E-409C-BE32-E72D297353CC}">
              <c16:uniqueId val="{00000000-666B-4016-AC9B-462E3D9BC340}"/>
            </c:ext>
          </c:extLst>
        </c:ser>
        <c:dLbls>
          <c:showLegendKey val="0"/>
          <c:showVal val="0"/>
          <c:showCatName val="0"/>
          <c:showSerName val="0"/>
          <c:showPercent val="0"/>
          <c:showBubbleSize val="0"/>
        </c:dLbls>
        <c:gapWidth val="150"/>
        <c:shape val="box"/>
        <c:axId val="481704031"/>
        <c:axId val="481708607"/>
        <c:axId val="0"/>
      </c:bar3DChart>
      <c:catAx>
        <c:axId val="481704031"/>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Municipio</a:t>
                </a:r>
              </a:p>
            </c:rich>
          </c:tx>
          <c:layout>
            <c:manualLayout>
              <c:xMode val="edge"/>
              <c:yMode val="edge"/>
              <c:x val="0.50001927444541971"/>
              <c:y val="0.9427566922040316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81708607"/>
        <c:crosses val="autoZero"/>
        <c:auto val="1"/>
        <c:lblAlgn val="ctr"/>
        <c:lblOffset val="100"/>
        <c:noMultiLvlLbl val="0"/>
      </c:catAx>
      <c:valAx>
        <c:axId val="481708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8170403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600" b="1" i="0" baseline="0">
                <a:solidFill>
                  <a:sysClr val="windowText" lastClr="000000"/>
                </a:solidFill>
                <a:effectLst/>
              </a:rPr>
              <a:t>Generación de Residuos peligrosos en los municipios del Valle del Cauca del año de 2012</a:t>
            </a:r>
            <a:endParaRPr lang="es-CO" sz="12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2012'!$C$14:$C$54</c:f>
              <c:strCache>
                <c:ptCount val="41"/>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strCache>
            </c:strRef>
          </c:cat>
          <c:val>
            <c:numRef>
              <c:f>'RPG por munic. 2012'!$H$14:$H$54</c:f>
              <c:numCache>
                <c:formatCode>General</c:formatCode>
                <c:ptCount val="41"/>
                <c:pt idx="0">
                  <c:v>2799</c:v>
                </c:pt>
                <c:pt idx="1">
                  <c:v>2061</c:v>
                </c:pt>
                <c:pt idx="2">
                  <c:v>3553.75</c:v>
                </c:pt>
                <c:pt idx="3">
                  <c:v>1018.2</c:v>
                </c:pt>
                <c:pt idx="4">
                  <c:v>1823.3</c:v>
                </c:pt>
                <c:pt idx="5">
                  <c:v>2366.1</c:v>
                </c:pt>
                <c:pt idx="6">
                  <c:v>35592.82</c:v>
                </c:pt>
                <c:pt idx="7">
                  <c:v>7462.8</c:v>
                </c:pt>
                <c:pt idx="8">
                  <c:v>34777.5</c:v>
                </c:pt>
                <c:pt idx="9">
                  <c:v>4273.5</c:v>
                </c:pt>
                <c:pt idx="10">
                  <c:v>189834.13</c:v>
                </c:pt>
                <c:pt idx="11">
                  <c:v>150061.93</c:v>
                </c:pt>
                <c:pt idx="12">
                  <c:v>50262.58</c:v>
                </c:pt>
                <c:pt idx="13">
                  <c:v>1167</c:v>
                </c:pt>
                <c:pt idx="14">
                  <c:v>872.3</c:v>
                </c:pt>
                <c:pt idx="15">
                  <c:v>195623.43</c:v>
                </c:pt>
                <c:pt idx="16">
                  <c:v>2811</c:v>
                </c:pt>
                <c:pt idx="17">
                  <c:v>31130.65</c:v>
                </c:pt>
                <c:pt idx="18">
                  <c:v>33363</c:v>
                </c:pt>
                <c:pt idx="19">
                  <c:v>65123.199999999997</c:v>
                </c:pt>
                <c:pt idx="20">
                  <c:v>222807.13999999998</c:v>
                </c:pt>
                <c:pt idx="21">
                  <c:v>122972.05</c:v>
                </c:pt>
                <c:pt idx="22">
                  <c:v>1363.2</c:v>
                </c:pt>
                <c:pt idx="23">
                  <c:v>12588.330000000002</c:v>
                </c:pt>
                <c:pt idx="24">
                  <c:v>4511.1000000000004</c:v>
                </c:pt>
                <c:pt idx="25">
                  <c:v>11168</c:v>
                </c:pt>
                <c:pt idx="26">
                  <c:v>1471731.04</c:v>
                </c:pt>
                <c:pt idx="27">
                  <c:v>88921.95</c:v>
                </c:pt>
                <c:pt idx="28">
                  <c:v>6507.3</c:v>
                </c:pt>
                <c:pt idx="29">
                  <c:v>15549.5</c:v>
                </c:pt>
                <c:pt idx="30">
                  <c:v>22915.3</c:v>
                </c:pt>
                <c:pt idx="31">
                  <c:v>11530.07</c:v>
                </c:pt>
                <c:pt idx="32">
                  <c:v>14160.2</c:v>
                </c:pt>
                <c:pt idx="33">
                  <c:v>1830.5</c:v>
                </c:pt>
                <c:pt idx="34">
                  <c:v>3733.75</c:v>
                </c:pt>
                <c:pt idx="35">
                  <c:v>400702.55000000005</c:v>
                </c:pt>
                <c:pt idx="36">
                  <c:v>713</c:v>
                </c:pt>
                <c:pt idx="37">
                  <c:v>1859.7</c:v>
                </c:pt>
                <c:pt idx="38">
                  <c:v>1971.5</c:v>
                </c:pt>
                <c:pt idx="39">
                  <c:v>2958</c:v>
                </c:pt>
                <c:pt idx="40">
                  <c:v>6940059.2200000007</c:v>
                </c:pt>
              </c:numCache>
            </c:numRef>
          </c:val>
          <c:extLst>
            <c:ext xmlns:c16="http://schemas.microsoft.com/office/drawing/2014/chart" uri="{C3380CC4-5D6E-409C-BE32-E72D297353CC}">
              <c16:uniqueId val="{00000000-1707-4464-8596-E7BCE349256B}"/>
            </c:ext>
          </c:extLst>
        </c:ser>
        <c:dLbls>
          <c:showLegendKey val="0"/>
          <c:showVal val="0"/>
          <c:showCatName val="0"/>
          <c:showSerName val="0"/>
          <c:showPercent val="0"/>
          <c:showBubbleSize val="0"/>
        </c:dLbls>
        <c:gapWidth val="150"/>
        <c:shape val="box"/>
        <c:axId val="546286127"/>
        <c:axId val="546291535"/>
        <c:axId val="0"/>
      </c:bar3DChart>
      <c:catAx>
        <c:axId val="546286127"/>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s-CO" b="1">
                    <a:solidFill>
                      <a:sysClr val="windowText" lastClr="000000"/>
                    </a:solidFill>
                  </a:rPr>
                  <a:t>Municipio</a:t>
                </a:r>
              </a:p>
            </c:rich>
          </c:tx>
          <c:layout>
            <c:manualLayout>
              <c:xMode val="edge"/>
              <c:yMode val="edge"/>
              <c:x val="0.49244751627264904"/>
              <c:y val="0.950034163956359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546291535"/>
        <c:crosses val="autoZero"/>
        <c:auto val="1"/>
        <c:lblAlgn val="ctr"/>
        <c:lblOffset val="100"/>
        <c:noMultiLvlLbl val="0"/>
      </c:catAx>
      <c:valAx>
        <c:axId val="546291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54628612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600" b="1" i="0" baseline="0">
                <a:solidFill>
                  <a:sysClr val="windowText" lastClr="000000"/>
                </a:solidFill>
                <a:effectLst/>
              </a:rPr>
              <a:t>Generación de Residuos peligrosos en los municipios del Valle del Cauca del año de 2013</a:t>
            </a:r>
            <a:endParaRPr lang="es-CO" sz="12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2013'!$C$14:$C$55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por munic. 2013'!$H$14:$H$55</c:f>
              <c:numCache>
                <c:formatCode>General</c:formatCode>
                <c:ptCount val="42"/>
                <c:pt idx="0">
                  <c:v>2084</c:v>
                </c:pt>
                <c:pt idx="1">
                  <c:v>231</c:v>
                </c:pt>
                <c:pt idx="2">
                  <c:v>3517.95</c:v>
                </c:pt>
                <c:pt idx="3">
                  <c:v>872.8</c:v>
                </c:pt>
                <c:pt idx="4">
                  <c:v>1692.89</c:v>
                </c:pt>
                <c:pt idx="5">
                  <c:v>270.2</c:v>
                </c:pt>
                <c:pt idx="6">
                  <c:v>62093.049999999996</c:v>
                </c:pt>
                <c:pt idx="7">
                  <c:v>9935.7000000000007</c:v>
                </c:pt>
                <c:pt idx="8">
                  <c:v>41603.49</c:v>
                </c:pt>
                <c:pt idx="9">
                  <c:v>1068</c:v>
                </c:pt>
                <c:pt idx="10">
                  <c:v>256255.41000000003</c:v>
                </c:pt>
                <c:pt idx="11">
                  <c:v>189129.22</c:v>
                </c:pt>
                <c:pt idx="12">
                  <c:v>7120</c:v>
                </c:pt>
                <c:pt idx="13">
                  <c:v>1355.44</c:v>
                </c:pt>
                <c:pt idx="14">
                  <c:v>908.1</c:v>
                </c:pt>
                <c:pt idx="15">
                  <c:v>173720.18</c:v>
                </c:pt>
                <c:pt idx="16">
                  <c:v>1862.3</c:v>
                </c:pt>
                <c:pt idx="17">
                  <c:v>28950.160000000003</c:v>
                </c:pt>
                <c:pt idx="18">
                  <c:v>30510.6</c:v>
                </c:pt>
                <c:pt idx="19">
                  <c:v>53577.1</c:v>
                </c:pt>
                <c:pt idx="20">
                  <c:v>233781.07</c:v>
                </c:pt>
                <c:pt idx="21">
                  <c:v>118754.51999999999</c:v>
                </c:pt>
                <c:pt idx="22">
                  <c:v>345</c:v>
                </c:pt>
                <c:pt idx="23">
                  <c:v>12096.529999999999</c:v>
                </c:pt>
                <c:pt idx="24">
                  <c:v>2512</c:v>
                </c:pt>
                <c:pt idx="25">
                  <c:v>3765</c:v>
                </c:pt>
                <c:pt idx="26">
                  <c:v>1589541.91</c:v>
                </c:pt>
                <c:pt idx="27">
                  <c:v>106847.06</c:v>
                </c:pt>
                <c:pt idx="28">
                  <c:v>1005.4</c:v>
                </c:pt>
                <c:pt idx="29">
                  <c:v>3464.9</c:v>
                </c:pt>
                <c:pt idx="30">
                  <c:v>12304.6</c:v>
                </c:pt>
                <c:pt idx="31">
                  <c:v>12012.35</c:v>
                </c:pt>
                <c:pt idx="32">
                  <c:v>14915.6</c:v>
                </c:pt>
                <c:pt idx="33">
                  <c:v>1640</c:v>
                </c:pt>
                <c:pt idx="34">
                  <c:v>3745.1</c:v>
                </c:pt>
                <c:pt idx="35">
                  <c:v>376700.59</c:v>
                </c:pt>
                <c:pt idx="36">
                  <c:v>650.6</c:v>
                </c:pt>
                <c:pt idx="37">
                  <c:v>1256.49</c:v>
                </c:pt>
                <c:pt idx="38">
                  <c:v>1926</c:v>
                </c:pt>
                <c:pt idx="39">
                  <c:v>12793</c:v>
                </c:pt>
                <c:pt idx="40">
                  <c:v>8202723.4500000002</c:v>
                </c:pt>
                <c:pt idx="41">
                  <c:v>77454.45</c:v>
                </c:pt>
              </c:numCache>
            </c:numRef>
          </c:val>
          <c:extLst>
            <c:ext xmlns:c16="http://schemas.microsoft.com/office/drawing/2014/chart" uri="{C3380CC4-5D6E-409C-BE32-E72D297353CC}">
              <c16:uniqueId val="{00000000-C27A-4F77-A00A-786CAB573B5B}"/>
            </c:ext>
          </c:extLst>
        </c:ser>
        <c:dLbls>
          <c:showLegendKey val="0"/>
          <c:showVal val="0"/>
          <c:showCatName val="0"/>
          <c:showSerName val="0"/>
          <c:showPercent val="0"/>
          <c:showBubbleSize val="0"/>
        </c:dLbls>
        <c:gapWidth val="150"/>
        <c:shape val="box"/>
        <c:axId val="482685519"/>
        <c:axId val="482682607"/>
        <c:axId val="0"/>
      </c:bar3DChart>
      <c:catAx>
        <c:axId val="4826855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1">
                    <a:solidFill>
                      <a:sysClr val="windowText" lastClr="000000"/>
                    </a:solidFill>
                  </a:rPr>
                  <a:t>Municipio</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82682607"/>
        <c:crosses val="autoZero"/>
        <c:auto val="1"/>
        <c:lblAlgn val="ctr"/>
        <c:lblOffset val="100"/>
        <c:noMultiLvlLbl val="0"/>
      </c:catAx>
      <c:valAx>
        <c:axId val="482682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8268551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2014</a:t>
            </a:r>
            <a:endParaRPr lang="es-CO" sz="14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2014'!$C$14:$C$55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por munic. 2014'!$H$14:$H$55</c:f>
              <c:numCache>
                <c:formatCode>General</c:formatCode>
                <c:ptCount val="42"/>
                <c:pt idx="0">
                  <c:v>2791</c:v>
                </c:pt>
                <c:pt idx="1">
                  <c:v>3771.44</c:v>
                </c:pt>
                <c:pt idx="2">
                  <c:v>827.13</c:v>
                </c:pt>
                <c:pt idx="3">
                  <c:v>1064.9000000000001</c:v>
                </c:pt>
                <c:pt idx="4">
                  <c:v>2054.5500000000002</c:v>
                </c:pt>
                <c:pt idx="5">
                  <c:v>8868.7000000000007</c:v>
                </c:pt>
                <c:pt idx="6">
                  <c:v>3881102.3200000003</c:v>
                </c:pt>
                <c:pt idx="7">
                  <c:v>9521.7000000000007</c:v>
                </c:pt>
                <c:pt idx="8">
                  <c:v>52760.160000000003</c:v>
                </c:pt>
                <c:pt idx="9">
                  <c:v>3508.6</c:v>
                </c:pt>
                <c:pt idx="10">
                  <c:v>253477.88</c:v>
                </c:pt>
                <c:pt idx="11">
                  <c:v>154142.68</c:v>
                </c:pt>
                <c:pt idx="12">
                  <c:v>42129.55</c:v>
                </c:pt>
                <c:pt idx="13">
                  <c:v>965</c:v>
                </c:pt>
                <c:pt idx="14">
                  <c:v>919.38</c:v>
                </c:pt>
                <c:pt idx="15">
                  <c:v>212470.44999999998</c:v>
                </c:pt>
                <c:pt idx="16">
                  <c:v>1851</c:v>
                </c:pt>
                <c:pt idx="17">
                  <c:v>33137.85</c:v>
                </c:pt>
                <c:pt idx="18">
                  <c:v>35321.25</c:v>
                </c:pt>
                <c:pt idx="19">
                  <c:v>69256.600000000006</c:v>
                </c:pt>
                <c:pt idx="20">
                  <c:v>272310.56</c:v>
                </c:pt>
                <c:pt idx="21">
                  <c:v>131915.93</c:v>
                </c:pt>
                <c:pt idx="22">
                  <c:v>499</c:v>
                </c:pt>
                <c:pt idx="23">
                  <c:v>12554.67</c:v>
                </c:pt>
                <c:pt idx="24">
                  <c:v>4118.2</c:v>
                </c:pt>
                <c:pt idx="25">
                  <c:v>3740</c:v>
                </c:pt>
                <c:pt idx="26">
                  <c:v>1930844.2</c:v>
                </c:pt>
                <c:pt idx="27">
                  <c:v>94587.180000000008</c:v>
                </c:pt>
                <c:pt idx="28">
                  <c:v>3292.3</c:v>
                </c:pt>
                <c:pt idx="29">
                  <c:v>24013.649999999998</c:v>
                </c:pt>
                <c:pt idx="30">
                  <c:v>19134.300000000003</c:v>
                </c:pt>
                <c:pt idx="31">
                  <c:v>20310.509999999998</c:v>
                </c:pt>
                <c:pt idx="32">
                  <c:v>1572.9</c:v>
                </c:pt>
                <c:pt idx="33">
                  <c:v>1780.8</c:v>
                </c:pt>
                <c:pt idx="34">
                  <c:v>6118.9</c:v>
                </c:pt>
                <c:pt idx="35">
                  <c:v>811592.86</c:v>
                </c:pt>
                <c:pt idx="36">
                  <c:v>860.23</c:v>
                </c:pt>
                <c:pt idx="37">
                  <c:v>1628.54</c:v>
                </c:pt>
                <c:pt idx="38">
                  <c:v>3828.6600000000003</c:v>
                </c:pt>
                <c:pt idx="39">
                  <c:v>12736.4</c:v>
                </c:pt>
                <c:pt idx="40">
                  <c:v>6846438.2999999998</c:v>
                </c:pt>
                <c:pt idx="41">
                  <c:v>120186.98999999999</c:v>
                </c:pt>
              </c:numCache>
            </c:numRef>
          </c:val>
          <c:extLst>
            <c:ext xmlns:c16="http://schemas.microsoft.com/office/drawing/2014/chart" uri="{C3380CC4-5D6E-409C-BE32-E72D297353CC}">
              <c16:uniqueId val="{00000000-8F4B-470B-80B3-7FCEFF1C6B00}"/>
            </c:ext>
          </c:extLst>
        </c:ser>
        <c:dLbls>
          <c:showLegendKey val="0"/>
          <c:showVal val="0"/>
          <c:showCatName val="0"/>
          <c:showSerName val="0"/>
          <c:showPercent val="0"/>
          <c:showBubbleSize val="0"/>
        </c:dLbls>
        <c:gapWidth val="150"/>
        <c:shape val="box"/>
        <c:axId val="692345871"/>
        <c:axId val="692347951"/>
        <c:axId val="0"/>
      </c:bar3DChart>
      <c:catAx>
        <c:axId val="692345871"/>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US" sz="1050" b="1">
                    <a:solidFill>
                      <a:sysClr val="windowText" lastClr="000000"/>
                    </a:solidFill>
                  </a:rPr>
                  <a:t>Municipio</a:t>
                </a:r>
              </a:p>
            </c:rich>
          </c:tx>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92347951"/>
        <c:crosses val="autoZero"/>
        <c:auto val="1"/>
        <c:lblAlgn val="ctr"/>
        <c:lblOffset val="100"/>
        <c:noMultiLvlLbl val="0"/>
      </c:catAx>
      <c:valAx>
        <c:axId val="6923479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9234587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400" b="1" i="0" baseline="0">
                <a:solidFill>
                  <a:sysClr val="windowText" lastClr="000000"/>
                </a:solidFill>
                <a:effectLst/>
              </a:rPr>
              <a:t>Generación de Residuos peligrosos en los municipios del Valle del Cauca del año de 2015</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'RPG por munic. 2015'!$C$14:$C$55</c:f>
              <c:strCache>
                <c:ptCount val="42"/>
                <c:pt idx="0">
                  <c:v>ALCALA</c:v>
                </c:pt>
                <c:pt idx="1">
                  <c:v>ANDALUCIA</c:v>
                </c:pt>
                <c:pt idx="2">
                  <c:v>ANSERMANUEVO</c:v>
                </c:pt>
                <c:pt idx="3">
                  <c:v>ARGELIA</c:v>
                </c:pt>
                <c:pt idx="4">
                  <c:v>BOLIVAR</c:v>
                </c:pt>
                <c:pt idx="5">
                  <c:v>BUENAVENTURA</c:v>
                </c:pt>
                <c:pt idx="6">
                  <c:v>BUGALAGRANDE</c:v>
                </c:pt>
                <c:pt idx="7">
                  <c:v>CAICEDONIA</c:v>
                </c:pt>
                <c:pt idx="8">
                  <c:v>CALI</c:v>
                </c:pt>
                <c:pt idx="9">
                  <c:v>CALIMA</c:v>
                </c:pt>
                <c:pt idx="10">
                  <c:v>CANDELARIA</c:v>
                </c:pt>
                <c:pt idx="11">
                  <c:v>CARTAGO</c:v>
                </c:pt>
                <c:pt idx="12">
                  <c:v>DAGUA</c:v>
                </c:pt>
                <c:pt idx="13">
                  <c:v>EL AGUILA</c:v>
                </c:pt>
                <c:pt idx="14">
                  <c:v>EL CAIRO</c:v>
                </c:pt>
                <c:pt idx="15">
                  <c:v>EL CERRITO</c:v>
                </c:pt>
                <c:pt idx="16">
                  <c:v>EL DOVIO</c:v>
                </c:pt>
                <c:pt idx="17">
                  <c:v>FLORIDA</c:v>
                </c:pt>
                <c:pt idx="18">
                  <c:v>GINEBRA</c:v>
                </c:pt>
                <c:pt idx="19">
                  <c:v>GUACARI</c:v>
                </c:pt>
                <c:pt idx="20">
                  <c:v>GUADALAJARA DE BUGA</c:v>
                </c:pt>
                <c:pt idx="21">
                  <c:v>JAMUNDI</c:v>
                </c:pt>
                <c:pt idx="22">
                  <c:v>LA CUMBRE</c:v>
                </c:pt>
                <c:pt idx="23">
                  <c:v>LA UNION</c:v>
                </c:pt>
                <c:pt idx="24">
                  <c:v>LA VICTORIA</c:v>
                </c:pt>
                <c:pt idx="25">
                  <c:v>OBANDO</c:v>
                </c:pt>
                <c:pt idx="26">
                  <c:v>PALMIRA</c:v>
                </c:pt>
                <c:pt idx="27">
                  <c:v>PRADERA</c:v>
                </c:pt>
                <c:pt idx="28">
                  <c:v>RESTREPO</c:v>
                </c:pt>
                <c:pt idx="29">
                  <c:v>RIOFRIO</c:v>
                </c:pt>
                <c:pt idx="30">
                  <c:v>ROLDANILLO</c:v>
                </c:pt>
                <c:pt idx="31">
                  <c:v>SAN PEDRO</c:v>
                </c:pt>
                <c:pt idx="32">
                  <c:v>SEVILLA</c:v>
                </c:pt>
                <c:pt idx="33">
                  <c:v>TORO</c:v>
                </c:pt>
                <c:pt idx="34">
                  <c:v>TRUJILLO</c:v>
                </c:pt>
                <c:pt idx="35">
                  <c:v>TULUA</c:v>
                </c:pt>
                <c:pt idx="36">
                  <c:v>ULLOA</c:v>
                </c:pt>
                <c:pt idx="37">
                  <c:v>VERSALLES</c:v>
                </c:pt>
                <c:pt idx="38">
                  <c:v>VIJES</c:v>
                </c:pt>
                <c:pt idx="39">
                  <c:v>YOTOCO</c:v>
                </c:pt>
                <c:pt idx="40">
                  <c:v>YUMBO</c:v>
                </c:pt>
                <c:pt idx="41">
                  <c:v>ZARZAL</c:v>
                </c:pt>
              </c:strCache>
            </c:strRef>
          </c:cat>
          <c:val>
            <c:numRef>
              <c:f>'RPG por munic. 2015'!$H$14:$H$55</c:f>
              <c:numCache>
                <c:formatCode>General</c:formatCode>
                <c:ptCount val="42"/>
                <c:pt idx="0">
                  <c:v>3362</c:v>
                </c:pt>
                <c:pt idx="1">
                  <c:v>5718.3099999999995</c:v>
                </c:pt>
                <c:pt idx="2">
                  <c:v>4436.18</c:v>
                </c:pt>
                <c:pt idx="3">
                  <c:v>1006.2</c:v>
                </c:pt>
                <c:pt idx="4">
                  <c:v>2531.6999999999998</c:v>
                </c:pt>
                <c:pt idx="5">
                  <c:v>43336.960000000006</c:v>
                </c:pt>
                <c:pt idx="6">
                  <c:v>33468.519999999997</c:v>
                </c:pt>
                <c:pt idx="7">
                  <c:v>14536.8</c:v>
                </c:pt>
                <c:pt idx="8">
                  <c:v>49212.740000000005</c:v>
                </c:pt>
                <c:pt idx="9">
                  <c:v>6863.3</c:v>
                </c:pt>
                <c:pt idx="10">
                  <c:v>265378.63</c:v>
                </c:pt>
                <c:pt idx="11">
                  <c:v>138057.67000000001</c:v>
                </c:pt>
                <c:pt idx="12">
                  <c:v>37996.03</c:v>
                </c:pt>
                <c:pt idx="13">
                  <c:v>982</c:v>
                </c:pt>
                <c:pt idx="14">
                  <c:v>918.47</c:v>
                </c:pt>
                <c:pt idx="15">
                  <c:v>196908.71</c:v>
                </c:pt>
                <c:pt idx="16">
                  <c:v>1821.4</c:v>
                </c:pt>
                <c:pt idx="17">
                  <c:v>36304.380000000005</c:v>
                </c:pt>
                <c:pt idx="18">
                  <c:v>35831.79</c:v>
                </c:pt>
                <c:pt idx="19">
                  <c:v>79204.299999999988</c:v>
                </c:pt>
                <c:pt idx="20">
                  <c:v>274442.14</c:v>
                </c:pt>
                <c:pt idx="21">
                  <c:v>157608.37</c:v>
                </c:pt>
                <c:pt idx="22">
                  <c:v>1942.1499999999999</c:v>
                </c:pt>
                <c:pt idx="23">
                  <c:v>13316.88</c:v>
                </c:pt>
                <c:pt idx="24">
                  <c:v>4786.1000000000004</c:v>
                </c:pt>
                <c:pt idx="25">
                  <c:v>3131</c:v>
                </c:pt>
                <c:pt idx="26">
                  <c:v>2055648.03</c:v>
                </c:pt>
                <c:pt idx="27">
                  <c:v>89362.59</c:v>
                </c:pt>
                <c:pt idx="28">
                  <c:v>540.6</c:v>
                </c:pt>
                <c:pt idx="29">
                  <c:v>21993.4</c:v>
                </c:pt>
                <c:pt idx="30">
                  <c:v>23710.29</c:v>
                </c:pt>
                <c:pt idx="31">
                  <c:v>34104.770000000004</c:v>
                </c:pt>
                <c:pt idx="32">
                  <c:v>16450.8</c:v>
                </c:pt>
                <c:pt idx="33">
                  <c:v>2091.8000000000002</c:v>
                </c:pt>
                <c:pt idx="34">
                  <c:v>8672.75</c:v>
                </c:pt>
                <c:pt idx="35">
                  <c:v>434276.41999999993</c:v>
                </c:pt>
                <c:pt idx="36">
                  <c:v>746</c:v>
                </c:pt>
                <c:pt idx="37">
                  <c:v>1819.7</c:v>
                </c:pt>
                <c:pt idx="38">
                  <c:v>2298.71</c:v>
                </c:pt>
                <c:pt idx="39">
                  <c:v>20591.97</c:v>
                </c:pt>
                <c:pt idx="40">
                  <c:v>7959873.1800000006</c:v>
                </c:pt>
                <c:pt idx="41">
                  <c:v>88323.44</c:v>
                </c:pt>
              </c:numCache>
            </c:numRef>
          </c:val>
          <c:extLst>
            <c:ext xmlns:c16="http://schemas.microsoft.com/office/drawing/2014/chart" uri="{C3380CC4-5D6E-409C-BE32-E72D297353CC}">
              <c16:uniqueId val="{00000000-D940-441D-9C39-844DAE7A87DD}"/>
            </c:ext>
          </c:extLst>
        </c:ser>
        <c:dLbls>
          <c:showLegendKey val="0"/>
          <c:showVal val="0"/>
          <c:showCatName val="0"/>
          <c:showSerName val="0"/>
          <c:showPercent val="0"/>
          <c:showBubbleSize val="0"/>
        </c:dLbls>
        <c:gapWidth val="150"/>
        <c:shape val="box"/>
        <c:axId val="672106815"/>
        <c:axId val="672098495"/>
        <c:axId val="0"/>
      </c:bar3DChart>
      <c:catAx>
        <c:axId val="672106815"/>
        <c:scaling>
          <c:orientation val="minMax"/>
        </c:scaling>
        <c:delete val="0"/>
        <c:axPos val="b"/>
        <c:title>
          <c:tx>
            <c:rich>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b="1" i="0" baseline="0">
                    <a:solidFill>
                      <a:sysClr val="windowText" lastClr="000000"/>
                    </a:solidFill>
                    <a:effectLst/>
                  </a:rPr>
                  <a:t>Municipio</a:t>
                </a:r>
                <a:endParaRPr lang="es-CO" sz="105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098495"/>
        <c:crosses val="autoZero"/>
        <c:auto val="1"/>
        <c:lblAlgn val="ctr"/>
        <c:lblOffset val="100"/>
        <c:noMultiLvlLbl val="0"/>
      </c:catAx>
      <c:valAx>
        <c:axId val="6720984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s-CO" sz="1050" b="1" i="0" baseline="0">
                    <a:solidFill>
                      <a:sysClr val="windowText" lastClr="000000"/>
                    </a:solidFill>
                    <a:effectLst/>
                  </a:rPr>
                  <a:t>Cantidad de residuos peligrosos generada (kg)</a:t>
                </a:r>
                <a:endParaRPr lang="es-CO" sz="105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67210681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9.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0.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1.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2.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3.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8.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38102</xdr:colOff>
      <xdr:row>1</xdr:row>
      <xdr:rowOff>38100</xdr:rowOff>
    </xdr:from>
    <xdr:to>
      <xdr:col>2</xdr:col>
      <xdr:colOff>1362076</xdr:colOff>
      <xdr:row>3</xdr:row>
      <xdr:rowOff>513974</xdr:rowOff>
    </xdr:to>
    <xdr:pic>
      <xdr:nvPicPr>
        <xdr:cNvPr id="2" name="1 Imagen">
          <a:extLst>
            <a:ext uri="{FF2B5EF4-FFF2-40B4-BE49-F238E27FC236}">
              <a16:creationId xmlns:a16="http://schemas.microsoft.com/office/drawing/2014/main" id="{71939790-2C6D-4263-AD91-B84D814FA6C0}"/>
            </a:ext>
          </a:extLst>
        </xdr:cNvPr>
        <xdr:cNvPicPr>
          <a:picLocks noChangeAspect="1"/>
        </xdr:cNvPicPr>
      </xdr:nvPicPr>
      <xdr:blipFill>
        <a:blip xmlns:r="http://schemas.openxmlformats.org/officeDocument/2006/relationships" r:embed="rId1"/>
        <a:stretch>
          <a:fillRect/>
        </a:stretch>
      </xdr:blipFill>
      <xdr:spPr>
        <a:xfrm>
          <a:off x="800102" y="228600"/>
          <a:ext cx="1590674" cy="8568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1257302</xdr:colOff>
      <xdr:row>1</xdr:row>
      <xdr:rowOff>152400</xdr:rowOff>
    </xdr:from>
    <xdr:to>
      <xdr:col>8</xdr:col>
      <xdr:colOff>1400176</xdr:colOff>
      <xdr:row>3</xdr:row>
      <xdr:rowOff>504449</xdr:rowOff>
    </xdr:to>
    <xdr:pic>
      <xdr:nvPicPr>
        <xdr:cNvPr id="2" name="1 Imagen">
          <a:extLst>
            <a:ext uri="{FF2B5EF4-FFF2-40B4-BE49-F238E27FC236}">
              <a16:creationId xmlns:a16="http://schemas.microsoft.com/office/drawing/2014/main" id="{4B1FAB27-0EF5-483F-89D5-2F1BB3140560}"/>
            </a:ext>
          </a:extLst>
        </xdr:cNvPr>
        <xdr:cNvPicPr>
          <a:picLocks noChangeAspect="1"/>
        </xdr:cNvPicPr>
      </xdr:nvPicPr>
      <xdr:blipFill>
        <a:blip xmlns:r="http://schemas.openxmlformats.org/officeDocument/2006/relationships" r:embed="rId1"/>
        <a:stretch>
          <a:fillRect/>
        </a:stretch>
      </xdr:blipFill>
      <xdr:spPr>
        <a:xfrm>
          <a:off x="11220452" y="342900"/>
          <a:ext cx="1590674" cy="856874"/>
        </a:xfrm>
        <a:prstGeom prst="rect">
          <a:avLst/>
        </a:prstGeom>
      </xdr:spPr>
    </xdr:pic>
    <xdr:clientData/>
  </xdr:twoCellAnchor>
  <xdr:twoCellAnchor>
    <xdr:from>
      <xdr:col>9</xdr:col>
      <xdr:colOff>1581149</xdr:colOff>
      <xdr:row>8</xdr:row>
      <xdr:rowOff>147637</xdr:rowOff>
    </xdr:from>
    <xdr:to>
      <xdr:col>20</xdr:col>
      <xdr:colOff>981074</xdr:colOff>
      <xdr:row>18</xdr:row>
      <xdr:rowOff>47625</xdr:rowOff>
    </xdr:to>
    <xdr:graphicFrame macro="">
      <xdr:nvGraphicFramePr>
        <xdr:cNvPr id="3" name="Gráfico 2">
          <a:extLst>
            <a:ext uri="{FF2B5EF4-FFF2-40B4-BE49-F238E27FC236}">
              <a16:creationId xmlns:a16="http://schemas.microsoft.com/office/drawing/2014/main" id="{CE6D33A0-4844-4CB6-B778-EEC6F1E8C1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2790825</xdr:colOff>
      <xdr:row>6</xdr:row>
      <xdr:rowOff>47625</xdr:rowOff>
    </xdr:to>
    <xdr:grpSp>
      <xdr:nvGrpSpPr>
        <xdr:cNvPr id="4" name="Grupo 3"/>
        <xdr:cNvGrpSpPr/>
      </xdr:nvGrpSpPr>
      <xdr:grpSpPr>
        <a:xfrm>
          <a:off x="285750" y="190500"/>
          <a:ext cx="306705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2015</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142875</xdr:colOff>
      <xdr:row>9</xdr:row>
      <xdr:rowOff>47625</xdr:rowOff>
    </xdr:from>
    <xdr:to>
      <xdr:col>9</xdr:col>
      <xdr:colOff>1228725</xdr:colOff>
      <xdr:row>10</xdr:row>
      <xdr:rowOff>371475</xdr:rowOff>
    </xdr:to>
    <xdr:sp macro="" textlink="">
      <xdr:nvSpPr>
        <xdr:cNvPr id="7" name="Rectángulo redondeado 6">
          <a:hlinkClick xmlns:r="http://schemas.openxmlformats.org/officeDocument/2006/relationships" r:id="rId3"/>
        </xdr:cNvPr>
        <xdr:cNvSpPr/>
      </xdr:nvSpPr>
      <xdr:spPr>
        <a:xfrm>
          <a:off x="12515850" y="2409825"/>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1181102</xdr:colOff>
      <xdr:row>1</xdr:row>
      <xdr:rowOff>123825</xdr:rowOff>
    </xdr:from>
    <xdr:to>
      <xdr:col>8</xdr:col>
      <xdr:colOff>1323976</xdr:colOff>
      <xdr:row>3</xdr:row>
      <xdr:rowOff>475874</xdr:rowOff>
    </xdr:to>
    <xdr:pic>
      <xdr:nvPicPr>
        <xdr:cNvPr id="2" name="1 Imagen">
          <a:extLst>
            <a:ext uri="{FF2B5EF4-FFF2-40B4-BE49-F238E27FC236}">
              <a16:creationId xmlns:a16="http://schemas.microsoft.com/office/drawing/2014/main" id="{4ED27BE5-6611-4987-8D05-1AE7DDD94F91}"/>
            </a:ext>
          </a:extLst>
        </xdr:cNvPr>
        <xdr:cNvPicPr>
          <a:picLocks noChangeAspect="1"/>
        </xdr:cNvPicPr>
      </xdr:nvPicPr>
      <xdr:blipFill>
        <a:blip xmlns:r="http://schemas.openxmlformats.org/officeDocument/2006/relationships" r:embed="rId1"/>
        <a:stretch>
          <a:fillRect/>
        </a:stretch>
      </xdr:blipFill>
      <xdr:spPr>
        <a:xfrm>
          <a:off x="11144252" y="314325"/>
          <a:ext cx="1590674" cy="856874"/>
        </a:xfrm>
        <a:prstGeom prst="rect">
          <a:avLst/>
        </a:prstGeom>
      </xdr:spPr>
    </xdr:pic>
    <xdr:clientData/>
  </xdr:twoCellAnchor>
  <xdr:twoCellAnchor>
    <xdr:from>
      <xdr:col>9</xdr:col>
      <xdr:colOff>1885950</xdr:colOff>
      <xdr:row>8</xdr:row>
      <xdr:rowOff>176211</xdr:rowOff>
    </xdr:from>
    <xdr:to>
      <xdr:col>20</xdr:col>
      <xdr:colOff>457199</xdr:colOff>
      <xdr:row>18</xdr:row>
      <xdr:rowOff>0</xdr:rowOff>
    </xdr:to>
    <xdr:graphicFrame macro="">
      <xdr:nvGraphicFramePr>
        <xdr:cNvPr id="3" name="Gráfico 2">
          <a:extLst>
            <a:ext uri="{FF2B5EF4-FFF2-40B4-BE49-F238E27FC236}">
              <a16:creationId xmlns:a16="http://schemas.microsoft.com/office/drawing/2014/main" id="{8C7A014F-9FEF-4AE4-9BC5-B59F1CF51D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2790825</xdr:colOff>
      <xdr:row>6</xdr:row>
      <xdr:rowOff>47625</xdr:rowOff>
    </xdr:to>
    <xdr:grpSp>
      <xdr:nvGrpSpPr>
        <xdr:cNvPr id="4" name="Grupo 3"/>
        <xdr:cNvGrpSpPr/>
      </xdr:nvGrpSpPr>
      <xdr:grpSpPr>
        <a:xfrm>
          <a:off x="295275" y="190500"/>
          <a:ext cx="306705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2016</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142875</xdr:colOff>
      <xdr:row>9</xdr:row>
      <xdr:rowOff>28575</xdr:rowOff>
    </xdr:from>
    <xdr:to>
      <xdr:col>9</xdr:col>
      <xdr:colOff>1228725</xdr:colOff>
      <xdr:row>10</xdr:row>
      <xdr:rowOff>352425</xdr:rowOff>
    </xdr:to>
    <xdr:sp macro="" textlink="">
      <xdr:nvSpPr>
        <xdr:cNvPr id="7" name="Rectángulo redondeado 6">
          <a:hlinkClick xmlns:r="http://schemas.openxmlformats.org/officeDocument/2006/relationships" r:id="rId3"/>
        </xdr:cNvPr>
        <xdr:cNvSpPr/>
      </xdr:nvSpPr>
      <xdr:spPr>
        <a:xfrm>
          <a:off x="12430125" y="2390775"/>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1219202</xdr:colOff>
      <xdr:row>1</xdr:row>
      <xdr:rowOff>133350</xdr:rowOff>
    </xdr:from>
    <xdr:to>
      <xdr:col>8</xdr:col>
      <xdr:colOff>1362076</xdr:colOff>
      <xdr:row>3</xdr:row>
      <xdr:rowOff>485399</xdr:rowOff>
    </xdr:to>
    <xdr:pic>
      <xdr:nvPicPr>
        <xdr:cNvPr id="2" name="1 Imagen">
          <a:extLst>
            <a:ext uri="{FF2B5EF4-FFF2-40B4-BE49-F238E27FC236}">
              <a16:creationId xmlns:a16="http://schemas.microsoft.com/office/drawing/2014/main" id="{485C7CF8-5BD8-49C4-8654-155D06199E7A}"/>
            </a:ext>
          </a:extLst>
        </xdr:cNvPr>
        <xdr:cNvPicPr>
          <a:picLocks noChangeAspect="1"/>
        </xdr:cNvPicPr>
      </xdr:nvPicPr>
      <xdr:blipFill>
        <a:blip xmlns:r="http://schemas.openxmlformats.org/officeDocument/2006/relationships" r:embed="rId1"/>
        <a:stretch>
          <a:fillRect/>
        </a:stretch>
      </xdr:blipFill>
      <xdr:spPr>
        <a:xfrm>
          <a:off x="11182352" y="323850"/>
          <a:ext cx="1590674" cy="856874"/>
        </a:xfrm>
        <a:prstGeom prst="rect">
          <a:avLst/>
        </a:prstGeom>
      </xdr:spPr>
    </xdr:pic>
    <xdr:clientData/>
  </xdr:twoCellAnchor>
  <xdr:twoCellAnchor>
    <xdr:from>
      <xdr:col>10</xdr:col>
      <xdr:colOff>9524</xdr:colOff>
      <xdr:row>8</xdr:row>
      <xdr:rowOff>157161</xdr:rowOff>
    </xdr:from>
    <xdr:to>
      <xdr:col>20</xdr:col>
      <xdr:colOff>19049</xdr:colOff>
      <xdr:row>18</xdr:row>
      <xdr:rowOff>161925</xdr:rowOff>
    </xdr:to>
    <xdr:graphicFrame macro="">
      <xdr:nvGraphicFramePr>
        <xdr:cNvPr id="3" name="Gráfico 2">
          <a:extLst>
            <a:ext uri="{FF2B5EF4-FFF2-40B4-BE49-F238E27FC236}">
              <a16:creationId xmlns:a16="http://schemas.microsoft.com/office/drawing/2014/main" id="{39E86BCA-6D80-4168-996B-BAA1387AB7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2790825</xdr:colOff>
      <xdr:row>6</xdr:row>
      <xdr:rowOff>0</xdr:rowOff>
    </xdr:to>
    <xdr:grpSp>
      <xdr:nvGrpSpPr>
        <xdr:cNvPr id="4" name="Grupo 3"/>
        <xdr:cNvGrpSpPr/>
      </xdr:nvGrpSpPr>
      <xdr:grpSpPr>
        <a:xfrm>
          <a:off x="333375" y="190500"/>
          <a:ext cx="306705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2017</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104775</xdr:colOff>
      <xdr:row>9</xdr:row>
      <xdr:rowOff>47625</xdr:rowOff>
    </xdr:from>
    <xdr:to>
      <xdr:col>9</xdr:col>
      <xdr:colOff>1190625</xdr:colOff>
      <xdr:row>10</xdr:row>
      <xdr:rowOff>371475</xdr:rowOff>
    </xdr:to>
    <xdr:sp macro="" textlink="">
      <xdr:nvSpPr>
        <xdr:cNvPr id="7" name="Rectángulo redondeado 6">
          <a:hlinkClick xmlns:r="http://schemas.openxmlformats.org/officeDocument/2006/relationships" r:id="rId3"/>
        </xdr:cNvPr>
        <xdr:cNvSpPr/>
      </xdr:nvSpPr>
      <xdr:spPr>
        <a:xfrm>
          <a:off x="12477750" y="2457450"/>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1171577</xdr:colOff>
      <xdr:row>1</xdr:row>
      <xdr:rowOff>123825</xdr:rowOff>
    </xdr:from>
    <xdr:to>
      <xdr:col>8</xdr:col>
      <xdr:colOff>1314451</xdr:colOff>
      <xdr:row>3</xdr:row>
      <xdr:rowOff>475874</xdr:rowOff>
    </xdr:to>
    <xdr:pic>
      <xdr:nvPicPr>
        <xdr:cNvPr id="2" name="1 Imagen">
          <a:extLst>
            <a:ext uri="{FF2B5EF4-FFF2-40B4-BE49-F238E27FC236}">
              <a16:creationId xmlns:a16="http://schemas.microsoft.com/office/drawing/2014/main" id="{B0D8A680-D85A-4CF3-BC53-646D6441221E}"/>
            </a:ext>
          </a:extLst>
        </xdr:cNvPr>
        <xdr:cNvPicPr>
          <a:picLocks noChangeAspect="1"/>
        </xdr:cNvPicPr>
      </xdr:nvPicPr>
      <xdr:blipFill>
        <a:blip xmlns:r="http://schemas.openxmlformats.org/officeDocument/2006/relationships" r:embed="rId1"/>
        <a:stretch>
          <a:fillRect/>
        </a:stretch>
      </xdr:blipFill>
      <xdr:spPr>
        <a:xfrm>
          <a:off x="11134727" y="314325"/>
          <a:ext cx="1590674" cy="856874"/>
        </a:xfrm>
        <a:prstGeom prst="rect">
          <a:avLst/>
        </a:prstGeom>
      </xdr:spPr>
    </xdr:pic>
    <xdr:clientData/>
  </xdr:twoCellAnchor>
  <xdr:twoCellAnchor>
    <xdr:from>
      <xdr:col>10</xdr:col>
      <xdr:colOff>47625</xdr:colOff>
      <xdr:row>8</xdr:row>
      <xdr:rowOff>176211</xdr:rowOff>
    </xdr:from>
    <xdr:to>
      <xdr:col>20</xdr:col>
      <xdr:colOff>314324</xdr:colOff>
      <xdr:row>18</xdr:row>
      <xdr:rowOff>152399</xdr:rowOff>
    </xdr:to>
    <xdr:graphicFrame macro="">
      <xdr:nvGraphicFramePr>
        <xdr:cNvPr id="3" name="Gráfico 2">
          <a:extLst>
            <a:ext uri="{FF2B5EF4-FFF2-40B4-BE49-F238E27FC236}">
              <a16:creationId xmlns:a16="http://schemas.microsoft.com/office/drawing/2014/main" id="{F5D5F094-0715-4F1A-8557-4CF67F6841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2790825</xdr:colOff>
      <xdr:row>6</xdr:row>
      <xdr:rowOff>47625</xdr:rowOff>
    </xdr:to>
    <xdr:grpSp>
      <xdr:nvGrpSpPr>
        <xdr:cNvPr id="4" name="Grupo 3"/>
        <xdr:cNvGrpSpPr/>
      </xdr:nvGrpSpPr>
      <xdr:grpSpPr>
        <a:xfrm>
          <a:off x="285750" y="190500"/>
          <a:ext cx="306705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2018</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171450</xdr:colOff>
      <xdr:row>9</xdr:row>
      <xdr:rowOff>47625</xdr:rowOff>
    </xdr:from>
    <xdr:to>
      <xdr:col>9</xdr:col>
      <xdr:colOff>1257300</xdr:colOff>
      <xdr:row>10</xdr:row>
      <xdr:rowOff>371475</xdr:rowOff>
    </xdr:to>
    <xdr:sp macro="" textlink="">
      <xdr:nvSpPr>
        <xdr:cNvPr id="7" name="Rectángulo redondeado 6">
          <a:hlinkClick xmlns:r="http://schemas.openxmlformats.org/officeDocument/2006/relationships" r:id="rId3"/>
        </xdr:cNvPr>
        <xdr:cNvSpPr/>
      </xdr:nvSpPr>
      <xdr:spPr>
        <a:xfrm>
          <a:off x="12449175" y="2409825"/>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266702</xdr:colOff>
      <xdr:row>1</xdr:row>
      <xdr:rowOff>133350</xdr:rowOff>
    </xdr:from>
    <xdr:to>
      <xdr:col>16</xdr:col>
      <xdr:colOff>162754</xdr:colOff>
      <xdr:row>3</xdr:row>
      <xdr:rowOff>485399</xdr:rowOff>
    </xdr:to>
    <xdr:pic>
      <xdr:nvPicPr>
        <xdr:cNvPr id="2" name="1 Imagen">
          <a:extLst>
            <a:ext uri="{FF2B5EF4-FFF2-40B4-BE49-F238E27FC236}">
              <a16:creationId xmlns:a16="http://schemas.microsoft.com/office/drawing/2014/main" id="{B574D43F-14FB-4E58-B818-402B7BB22BEE}"/>
            </a:ext>
          </a:extLst>
        </xdr:cNvPr>
        <xdr:cNvPicPr>
          <a:picLocks noChangeAspect="1"/>
        </xdr:cNvPicPr>
      </xdr:nvPicPr>
      <xdr:blipFill>
        <a:blip xmlns:r="http://schemas.openxmlformats.org/officeDocument/2006/relationships" r:embed="rId1"/>
        <a:stretch>
          <a:fillRect/>
        </a:stretch>
      </xdr:blipFill>
      <xdr:spPr>
        <a:xfrm>
          <a:off x="11991977" y="323850"/>
          <a:ext cx="1591502" cy="856874"/>
        </a:xfrm>
        <a:prstGeom prst="rect">
          <a:avLst/>
        </a:prstGeom>
      </xdr:spPr>
    </xdr:pic>
    <xdr:clientData/>
  </xdr:twoCellAnchor>
  <xdr:twoCellAnchor>
    <xdr:from>
      <xdr:col>18</xdr:col>
      <xdr:colOff>173933</xdr:colOff>
      <xdr:row>8</xdr:row>
      <xdr:rowOff>127553</xdr:rowOff>
    </xdr:from>
    <xdr:to>
      <xdr:col>29</xdr:col>
      <xdr:colOff>74542</xdr:colOff>
      <xdr:row>18</xdr:row>
      <xdr:rowOff>149086</xdr:rowOff>
    </xdr:to>
    <xdr:graphicFrame macro="">
      <xdr:nvGraphicFramePr>
        <xdr:cNvPr id="3" name="Gráfico 2">
          <a:extLst>
            <a:ext uri="{FF2B5EF4-FFF2-40B4-BE49-F238E27FC236}">
              <a16:creationId xmlns:a16="http://schemas.microsoft.com/office/drawing/2014/main" id="{B001DDA2-6E8B-47E9-B31B-3F12E670D0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4</xdr:col>
      <xdr:colOff>581025</xdr:colOff>
      <xdr:row>6</xdr:row>
      <xdr:rowOff>47625</xdr:rowOff>
    </xdr:to>
    <xdr:grpSp>
      <xdr:nvGrpSpPr>
        <xdr:cNvPr id="4" name="Grupo 3"/>
        <xdr:cNvGrpSpPr/>
      </xdr:nvGrpSpPr>
      <xdr:grpSpPr>
        <a:xfrm>
          <a:off x="342900" y="190500"/>
          <a:ext cx="306705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2007 - 2018</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17</xdr:col>
      <xdr:colOff>123825</xdr:colOff>
      <xdr:row>9</xdr:row>
      <xdr:rowOff>57150</xdr:rowOff>
    </xdr:from>
    <xdr:to>
      <xdr:col>17</xdr:col>
      <xdr:colOff>1209675</xdr:colOff>
      <xdr:row>10</xdr:row>
      <xdr:rowOff>381000</xdr:rowOff>
    </xdr:to>
    <xdr:sp macro="" textlink="">
      <xdr:nvSpPr>
        <xdr:cNvPr id="7" name="Rectángulo redondeado 6">
          <a:hlinkClick xmlns:r="http://schemas.openxmlformats.org/officeDocument/2006/relationships" r:id="rId3"/>
        </xdr:cNvPr>
        <xdr:cNvSpPr/>
      </xdr:nvSpPr>
      <xdr:spPr>
        <a:xfrm>
          <a:off x="13477875" y="2419350"/>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1133477</xdr:colOff>
      <xdr:row>1</xdr:row>
      <xdr:rowOff>133350</xdr:rowOff>
    </xdr:from>
    <xdr:to>
      <xdr:col>8</xdr:col>
      <xdr:colOff>1276351</xdr:colOff>
      <xdr:row>3</xdr:row>
      <xdr:rowOff>485399</xdr:rowOff>
    </xdr:to>
    <xdr:pic>
      <xdr:nvPicPr>
        <xdr:cNvPr id="2" name="1 Imagen">
          <a:extLst>
            <a:ext uri="{FF2B5EF4-FFF2-40B4-BE49-F238E27FC236}">
              <a16:creationId xmlns:a16="http://schemas.microsoft.com/office/drawing/2014/main" id="{9881D8A8-6B82-407B-9FF8-A5703831F208}"/>
            </a:ext>
          </a:extLst>
        </xdr:cNvPr>
        <xdr:cNvPicPr>
          <a:picLocks noChangeAspect="1"/>
        </xdr:cNvPicPr>
      </xdr:nvPicPr>
      <xdr:blipFill>
        <a:blip xmlns:r="http://schemas.openxmlformats.org/officeDocument/2006/relationships" r:embed="rId1"/>
        <a:stretch>
          <a:fillRect/>
        </a:stretch>
      </xdr:blipFill>
      <xdr:spPr>
        <a:xfrm>
          <a:off x="11096627" y="323850"/>
          <a:ext cx="1590674" cy="856874"/>
        </a:xfrm>
        <a:prstGeom prst="rect">
          <a:avLst/>
        </a:prstGeom>
      </xdr:spPr>
    </xdr:pic>
    <xdr:clientData/>
  </xdr:twoCellAnchor>
  <xdr:twoCellAnchor>
    <xdr:from>
      <xdr:col>10</xdr:col>
      <xdr:colOff>485773</xdr:colOff>
      <xdr:row>8</xdr:row>
      <xdr:rowOff>147637</xdr:rowOff>
    </xdr:from>
    <xdr:to>
      <xdr:col>20</xdr:col>
      <xdr:colOff>371474</xdr:colOff>
      <xdr:row>18</xdr:row>
      <xdr:rowOff>76200</xdr:rowOff>
    </xdr:to>
    <xdr:graphicFrame macro="">
      <xdr:nvGraphicFramePr>
        <xdr:cNvPr id="4" name="Gráfico 3">
          <a:extLst>
            <a:ext uri="{FF2B5EF4-FFF2-40B4-BE49-F238E27FC236}">
              <a16:creationId xmlns:a16="http://schemas.microsoft.com/office/drawing/2014/main" id="{F24F3051-3B45-4666-A883-D476A52D07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2847975</xdr:colOff>
      <xdr:row>6</xdr:row>
      <xdr:rowOff>47625</xdr:rowOff>
    </xdr:to>
    <xdr:grpSp>
      <xdr:nvGrpSpPr>
        <xdr:cNvPr id="5" name="Grupo 4"/>
        <xdr:cNvGrpSpPr/>
      </xdr:nvGrpSpPr>
      <xdr:grpSpPr>
        <a:xfrm>
          <a:off x="314325" y="190500"/>
          <a:ext cx="3124200" cy="1647825"/>
          <a:chOff x="771526" y="200025"/>
          <a:chExt cx="2514600" cy="1343025"/>
        </a:xfrm>
      </xdr:grpSpPr>
      <xdr:sp macro="" textlink="">
        <xdr:nvSpPr>
          <xdr:cNvPr id="6" name="Pentágono 5"/>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2007</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76200</xdr:colOff>
      <xdr:row>9</xdr:row>
      <xdr:rowOff>57150</xdr:rowOff>
    </xdr:from>
    <xdr:to>
      <xdr:col>10</xdr:col>
      <xdr:colOff>400050</xdr:colOff>
      <xdr:row>10</xdr:row>
      <xdr:rowOff>381000</xdr:rowOff>
    </xdr:to>
    <xdr:sp macro="" textlink="">
      <xdr:nvSpPr>
        <xdr:cNvPr id="8" name="Rectángulo redondeado 7">
          <a:hlinkClick xmlns:r="http://schemas.openxmlformats.org/officeDocument/2006/relationships" r:id="rId3"/>
        </xdr:cNvPr>
        <xdr:cNvSpPr/>
      </xdr:nvSpPr>
      <xdr:spPr>
        <a:xfrm>
          <a:off x="12811125" y="2419350"/>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1123950</xdr:colOff>
      <xdr:row>1</xdr:row>
      <xdr:rowOff>114300</xdr:rowOff>
    </xdr:from>
    <xdr:to>
      <xdr:col>8</xdr:col>
      <xdr:colOff>1171576</xdr:colOff>
      <xdr:row>3</xdr:row>
      <xdr:rowOff>466349</xdr:rowOff>
    </xdr:to>
    <xdr:pic>
      <xdr:nvPicPr>
        <xdr:cNvPr id="2" name="1 Imagen">
          <a:extLst>
            <a:ext uri="{FF2B5EF4-FFF2-40B4-BE49-F238E27FC236}">
              <a16:creationId xmlns:a16="http://schemas.microsoft.com/office/drawing/2014/main" id="{47CF391B-D518-43D6-8F23-2EB082649962}"/>
            </a:ext>
          </a:extLst>
        </xdr:cNvPr>
        <xdr:cNvPicPr>
          <a:picLocks noChangeAspect="1"/>
        </xdr:cNvPicPr>
      </xdr:nvPicPr>
      <xdr:blipFill rotWithShape="1">
        <a:blip xmlns:r="http://schemas.openxmlformats.org/officeDocument/2006/relationships" r:embed="rId1"/>
        <a:srcRect l="5988"/>
        <a:stretch/>
      </xdr:blipFill>
      <xdr:spPr>
        <a:xfrm>
          <a:off x="10534650" y="304800"/>
          <a:ext cx="1495426" cy="856874"/>
        </a:xfrm>
        <a:prstGeom prst="rect">
          <a:avLst/>
        </a:prstGeom>
      </xdr:spPr>
    </xdr:pic>
    <xdr:clientData/>
  </xdr:twoCellAnchor>
  <xdr:twoCellAnchor>
    <xdr:from>
      <xdr:col>9</xdr:col>
      <xdr:colOff>1343025</xdr:colOff>
      <xdr:row>9</xdr:row>
      <xdr:rowOff>66674</xdr:rowOff>
    </xdr:from>
    <xdr:to>
      <xdr:col>18</xdr:col>
      <xdr:colOff>895350</xdr:colOff>
      <xdr:row>18</xdr:row>
      <xdr:rowOff>285750</xdr:rowOff>
    </xdr:to>
    <xdr:graphicFrame macro="">
      <xdr:nvGraphicFramePr>
        <xdr:cNvPr id="6" name="Gráfico 5">
          <a:extLst>
            <a:ext uri="{FF2B5EF4-FFF2-40B4-BE49-F238E27FC236}">
              <a16:creationId xmlns:a16="http://schemas.microsoft.com/office/drawing/2014/main" id="{113FF449-64C4-4773-AA1F-B8C877925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2847975</xdr:colOff>
      <xdr:row>6</xdr:row>
      <xdr:rowOff>47625</xdr:rowOff>
    </xdr:to>
    <xdr:grpSp>
      <xdr:nvGrpSpPr>
        <xdr:cNvPr id="4" name="Grupo 3"/>
        <xdr:cNvGrpSpPr/>
      </xdr:nvGrpSpPr>
      <xdr:grpSpPr>
        <a:xfrm>
          <a:off x="209550" y="190500"/>
          <a:ext cx="312420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2008</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85725</xdr:colOff>
      <xdr:row>9</xdr:row>
      <xdr:rowOff>38100</xdr:rowOff>
    </xdr:from>
    <xdr:to>
      <xdr:col>9</xdr:col>
      <xdr:colOff>1171575</xdr:colOff>
      <xdr:row>10</xdr:row>
      <xdr:rowOff>361950</xdr:rowOff>
    </xdr:to>
    <xdr:sp macro="" textlink="">
      <xdr:nvSpPr>
        <xdr:cNvPr id="9" name="Rectángulo redondeado 8">
          <a:hlinkClick xmlns:r="http://schemas.openxmlformats.org/officeDocument/2006/relationships" r:id="rId3"/>
        </xdr:cNvPr>
        <xdr:cNvSpPr/>
      </xdr:nvSpPr>
      <xdr:spPr>
        <a:xfrm>
          <a:off x="12020550" y="2400300"/>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1095377</xdr:colOff>
      <xdr:row>2</xdr:row>
      <xdr:rowOff>0</xdr:rowOff>
    </xdr:from>
    <xdr:to>
      <xdr:col>8</xdr:col>
      <xdr:colOff>1238251</xdr:colOff>
      <xdr:row>3</xdr:row>
      <xdr:rowOff>542549</xdr:rowOff>
    </xdr:to>
    <xdr:pic>
      <xdr:nvPicPr>
        <xdr:cNvPr id="2" name="1 Imagen">
          <a:extLst>
            <a:ext uri="{FF2B5EF4-FFF2-40B4-BE49-F238E27FC236}">
              <a16:creationId xmlns:a16="http://schemas.microsoft.com/office/drawing/2014/main" id="{EBE3F370-716A-4E0A-83EB-53F434FEFDBE}"/>
            </a:ext>
          </a:extLst>
        </xdr:cNvPr>
        <xdr:cNvPicPr>
          <a:picLocks noChangeAspect="1"/>
        </xdr:cNvPicPr>
      </xdr:nvPicPr>
      <xdr:blipFill>
        <a:blip xmlns:r="http://schemas.openxmlformats.org/officeDocument/2006/relationships" r:embed="rId1"/>
        <a:stretch>
          <a:fillRect/>
        </a:stretch>
      </xdr:blipFill>
      <xdr:spPr>
        <a:xfrm>
          <a:off x="11058527" y="381000"/>
          <a:ext cx="1590674" cy="856874"/>
        </a:xfrm>
        <a:prstGeom prst="rect">
          <a:avLst/>
        </a:prstGeom>
      </xdr:spPr>
    </xdr:pic>
    <xdr:clientData/>
  </xdr:twoCellAnchor>
  <xdr:twoCellAnchor>
    <xdr:from>
      <xdr:col>10</xdr:col>
      <xdr:colOff>485774</xdr:colOff>
      <xdr:row>9</xdr:row>
      <xdr:rowOff>4762</xdr:rowOff>
    </xdr:from>
    <xdr:to>
      <xdr:col>19</xdr:col>
      <xdr:colOff>1390650</xdr:colOff>
      <xdr:row>17</xdr:row>
      <xdr:rowOff>390525</xdr:rowOff>
    </xdr:to>
    <xdr:graphicFrame macro="">
      <xdr:nvGraphicFramePr>
        <xdr:cNvPr id="5" name="Gráfico 4">
          <a:extLst>
            <a:ext uri="{FF2B5EF4-FFF2-40B4-BE49-F238E27FC236}">
              <a16:creationId xmlns:a16="http://schemas.microsoft.com/office/drawing/2014/main" id="{7CB0E55B-317D-40D5-AF89-3C69938CCB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2847975</xdr:colOff>
      <xdr:row>6</xdr:row>
      <xdr:rowOff>47625</xdr:rowOff>
    </xdr:to>
    <xdr:grpSp>
      <xdr:nvGrpSpPr>
        <xdr:cNvPr id="8" name="Grupo 7"/>
        <xdr:cNvGrpSpPr/>
      </xdr:nvGrpSpPr>
      <xdr:grpSpPr>
        <a:xfrm>
          <a:off x="247650" y="190500"/>
          <a:ext cx="3124200" cy="1647825"/>
          <a:chOff x="771526" y="200025"/>
          <a:chExt cx="2514600" cy="1343025"/>
        </a:xfrm>
      </xdr:grpSpPr>
      <xdr:sp macro="" textlink="">
        <xdr:nvSpPr>
          <xdr:cNvPr id="9" name="Pentágono 8"/>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0" name="CuadroTexto 9"/>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2009</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104775</xdr:colOff>
      <xdr:row>9</xdr:row>
      <xdr:rowOff>19050</xdr:rowOff>
    </xdr:from>
    <xdr:to>
      <xdr:col>10</xdr:col>
      <xdr:colOff>428625</xdr:colOff>
      <xdr:row>10</xdr:row>
      <xdr:rowOff>342900</xdr:rowOff>
    </xdr:to>
    <xdr:sp macro="" textlink="">
      <xdr:nvSpPr>
        <xdr:cNvPr id="7" name="Rectángulo redondeado 6">
          <a:hlinkClick xmlns:r="http://schemas.openxmlformats.org/officeDocument/2006/relationships" r:id="rId3"/>
        </xdr:cNvPr>
        <xdr:cNvSpPr/>
      </xdr:nvSpPr>
      <xdr:spPr>
        <a:xfrm>
          <a:off x="12839700" y="2381250"/>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1123952</xdr:colOff>
      <xdr:row>1</xdr:row>
      <xdr:rowOff>114300</xdr:rowOff>
    </xdr:from>
    <xdr:to>
      <xdr:col>8</xdr:col>
      <xdr:colOff>1266826</xdr:colOff>
      <xdr:row>3</xdr:row>
      <xdr:rowOff>466349</xdr:rowOff>
    </xdr:to>
    <xdr:pic>
      <xdr:nvPicPr>
        <xdr:cNvPr id="2" name="1 Imagen">
          <a:extLst>
            <a:ext uri="{FF2B5EF4-FFF2-40B4-BE49-F238E27FC236}">
              <a16:creationId xmlns:a16="http://schemas.microsoft.com/office/drawing/2014/main" id="{847BA168-6D2D-4CBF-B436-F4D32460FA50}"/>
            </a:ext>
          </a:extLst>
        </xdr:cNvPr>
        <xdr:cNvPicPr>
          <a:picLocks noChangeAspect="1"/>
        </xdr:cNvPicPr>
      </xdr:nvPicPr>
      <xdr:blipFill>
        <a:blip xmlns:r="http://schemas.openxmlformats.org/officeDocument/2006/relationships" r:embed="rId1"/>
        <a:stretch>
          <a:fillRect/>
        </a:stretch>
      </xdr:blipFill>
      <xdr:spPr>
        <a:xfrm>
          <a:off x="10868027" y="304800"/>
          <a:ext cx="1590674" cy="856874"/>
        </a:xfrm>
        <a:prstGeom prst="rect">
          <a:avLst/>
        </a:prstGeom>
      </xdr:spPr>
    </xdr:pic>
    <xdr:clientData/>
  </xdr:twoCellAnchor>
  <xdr:twoCellAnchor>
    <xdr:from>
      <xdr:col>10</xdr:col>
      <xdr:colOff>666750</xdr:colOff>
      <xdr:row>8</xdr:row>
      <xdr:rowOff>190499</xdr:rowOff>
    </xdr:from>
    <xdr:to>
      <xdr:col>20</xdr:col>
      <xdr:colOff>571498</xdr:colOff>
      <xdr:row>18</xdr:row>
      <xdr:rowOff>114299</xdr:rowOff>
    </xdr:to>
    <xdr:graphicFrame macro="">
      <xdr:nvGraphicFramePr>
        <xdr:cNvPr id="4" name="Gráfico 3">
          <a:extLst>
            <a:ext uri="{FF2B5EF4-FFF2-40B4-BE49-F238E27FC236}">
              <a16:creationId xmlns:a16="http://schemas.microsoft.com/office/drawing/2014/main" id="{43A2A371-A00B-418B-8DE2-0B9D90E8A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2847975</xdr:colOff>
      <xdr:row>6</xdr:row>
      <xdr:rowOff>47625</xdr:rowOff>
    </xdr:to>
    <xdr:grpSp>
      <xdr:nvGrpSpPr>
        <xdr:cNvPr id="5" name="Grupo 4"/>
        <xdr:cNvGrpSpPr/>
      </xdr:nvGrpSpPr>
      <xdr:grpSpPr>
        <a:xfrm>
          <a:off x="238125" y="190500"/>
          <a:ext cx="3124200" cy="1647825"/>
          <a:chOff x="771526" y="200025"/>
          <a:chExt cx="2514600" cy="1343025"/>
        </a:xfrm>
      </xdr:grpSpPr>
      <xdr:sp macro="" textlink="">
        <xdr:nvSpPr>
          <xdr:cNvPr id="6" name="Pentágono 5"/>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2010</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104775</xdr:colOff>
      <xdr:row>9</xdr:row>
      <xdr:rowOff>47625</xdr:rowOff>
    </xdr:from>
    <xdr:to>
      <xdr:col>10</xdr:col>
      <xdr:colOff>428625</xdr:colOff>
      <xdr:row>10</xdr:row>
      <xdr:rowOff>371475</xdr:rowOff>
    </xdr:to>
    <xdr:sp macro="" textlink="">
      <xdr:nvSpPr>
        <xdr:cNvPr id="8" name="Rectángulo redondeado 7">
          <a:hlinkClick xmlns:r="http://schemas.openxmlformats.org/officeDocument/2006/relationships" r:id="rId3"/>
        </xdr:cNvPr>
        <xdr:cNvSpPr/>
      </xdr:nvSpPr>
      <xdr:spPr>
        <a:xfrm>
          <a:off x="12134850" y="2409825"/>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1190627</xdr:colOff>
      <xdr:row>1</xdr:row>
      <xdr:rowOff>133350</xdr:rowOff>
    </xdr:from>
    <xdr:to>
      <xdr:col>8</xdr:col>
      <xdr:colOff>1333501</xdr:colOff>
      <xdr:row>3</xdr:row>
      <xdr:rowOff>485399</xdr:rowOff>
    </xdr:to>
    <xdr:pic>
      <xdr:nvPicPr>
        <xdr:cNvPr id="2" name="1 Imagen">
          <a:extLst>
            <a:ext uri="{FF2B5EF4-FFF2-40B4-BE49-F238E27FC236}">
              <a16:creationId xmlns:a16="http://schemas.microsoft.com/office/drawing/2014/main" id="{D398BE45-8843-4319-A720-C36EFE62DEE7}"/>
            </a:ext>
          </a:extLst>
        </xdr:cNvPr>
        <xdr:cNvPicPr>
          <a:picLocks noChangeAspect="1"/>
        </xdr:cNvPicPr>
      </xdr:nvPicPr>
      <xdr:blipFill>
        <a:blip xmlns:r="http://schemas.openxmlformats.org/officeDocument/2006/relationships" r:embed="rId1"/>
        <a:stretch>
          <a:fillRect/>
        </a:stretch>
      </xdr:blipFill>
      <xdr:spPr>
        <a:xfrm>
          <a:off x="11153777" y="323850"/>
          <a:ext cx="1590674" cy="856874"/>
        </a:xfrm>
        <a:prstGeom prst="rect">
          <a:avLst/>
        </a:prstGeom>
      </xdr:spPr>
    </xdr:pic>
    <xdr:clientData/>
  </xdr:twoCellAnchor>
  <xdr:twoCellAnchor>
    <xdr:from>
      <xdr:col>10</xdr:col>
      <xdr:colOff>142875</xdr:colOff>
      <xdr:row>8</xdr:row>
      <xdr:rowOff>190499</xdr:rowOff>
    </xdr:from>
    <xdr:to>
      <xdr:col>20</xdr:col>
      <xdr:colOff>790575</xdr:colOff>
      <xdr:row>18</xdr:row>
      <xdr:rowOff>409575</xdr:rowOff>
    </xdr:to>
    <xdr:graphicFrame macro="">
      <xdr:nvGraphicFramePr>
        <xdr:cNvPr id="4" name="Gráfico 3">
          <a:extLst>
            <a:ext uri="{FF2B5EF4-FFF2-40B4-BE49-F238E27FC236}">
              <a16:creationId xmlns:a16="http://schemas.microsoft.com/office/drawing/2014/main" id="{18D07200-332D-46ED-9CEE-FEB352D25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2847975</xdr:colOff>
      <xdr:row>6</xdr:row>
      <xdr:rowOff>47625</xdr:rowOff>
    </xdr:to>
    <xdr:grpSp>
      <xdr:nvGrpSpPr>
        <xdr:cNvPr id="5" name="Grupo 4"/>
        <xdr:cNvGrpSpPr/>
      </xdr:nvGrpSpPr>
      <xdr:grpSpPr>
        <a:xfrm>
          <a:off x="266700" y="190500"/>
          <a:ext cx="3124200" cy="1647825"/>
          <a:chOff x="771526" y="200025"/>
          <a:chExt cx="2514600" cy="1343025"/>
        </a:xfrm>
      </xdr:grpSpPr>
      <xdr:sp macro="" textlink="">
        <xdr:nvSpPr>
          <xdr:cNvPr id="6" name="Pentágono 5"/>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2011</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95250</xdr:colOff>
      <xdr:row>9</xdr:row>
      <xdr:rowOff>66675</xdr:rowOff>
    </xdr:from>
    <xdr:to>
      <xdr:col>9</xdr:col>
      <xdr:colOff>1181100</xdr:colOff>
      <xdr:row>10</xdr:row>
      <xdr:rowOff>390525</xdr:rowOff>
    </xdr:to>
    <xdr:sp macro="" textlink="">
      <xdr:nvSpPr>
        <xdr:cNvPr id="8" name="Rectángulo redondeado 7">
          <a:hlinkClick xmlns:r="http://schemas.openxmlformats.org/officeDocument/2006/relationships" r:id="rId3"/>
        </xdr:cNvPr>
        <xdr:cNvSpPr/>
      </xdr:nvSpPr>
      <xdr:spPr>
        <a:xfrm>
          <a:off x="12401550" y="2428875"/>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1162052</xdr:colOff>
      <xdr:row>1</xdr:row>
      <xdr:rowOff>142875</xdr:rowOff>
    </xdr:from>
    <xdr:to>
      <xdr:col>8</xdr:col>
      <xdr:colOff>1304926</xdr:colOff>
      <xdr:row>3</xdr:row>
      <xdr:rowOff>494924</xdr:rowOff>
    </xdr:to>
    <xdr:pic>
      <xdr:nvPicPr>
        <xdr:cNvPr id="2" name="1 Imagen">
          <a:extLst>
            <a:ext uri="{FF2B5EF4-FFF2-40B4-BE49-F238E27FC236}">
              <a16:creationId xmlns:a16="http://schemas.microsoft.com/office/drawing/2014/main" id="{1A10523E-2CBC-4FEC-9F7A-F62E24CF9FA3}"/>
            </a:ext>
          </a:extLst>
        </xdr:cNvPr>
        <xdr:cNvPicPr>
          <a:picLocks noChangeAspect="1"/>
        </xdr:cNvPicPr>
      </xdr:nvPicPr>
      <xdr:blipFill>
        <a:blip xmlns:r="http://schemas.openxmlformats.org/officeDocument/2006/relationships" r:embed="rId1"/>
        <a:stretch>
          <a:fillRect/>
        </a:stretch>
      </xdr:blipFill>
      <xdr:spPr>
        <a:xfrm>
          <a:off x="11106152" y="333375"/>
          <a:ext cx="1590674" cy="856874"/>
        </a:xfrm>
        <a:prstGeom prst="rect">
          <a:avLst/>
        </a:prstGeom>
      </xdr:spPr>
    </xdr:pic>
    <xdr:clientData/>
  </xdr:twoCellAnchor>
  <xdr:twoCellAnchor>
    <xdr:from>
      <xdr:col>10</xdr:col>
      <xdr:colOff>114299</xdr:colOff>
      <xdr:row>8</xdr:row>
      <xdr:rowOff>171449</xdr:rowOff>
    </xdr:from>
    <xdr:to>
      <xdr:col>20</xdr:col>
      <xdr:colOff>552448</xdr:colOff>
      <xdr:row>19</xdr:row>
      <xdr:rowOff>95250</xdr:rowOff>
    </xdr:to>
    <xdr:graphicFrame macro="">
      <xdr:nvGraphicFramePr>
        <xdr:cNvPr id="4" name="Gráfico 3">
          <a:extLst>
            <a:ext uri="{FF2B5EF4-FFF2-40B4-BE49-F238E27FC236}">
              <a16:creationId xmlns:a16="http://schemas.microsoft.com/office/drawing/2014/main" id="{9D75FC4B-002E-4582-9355-EA5F53DFE2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2847975</xdr:colOff>
      <xdr:row>6</xdr:row>
      <xdr:rowOff>47625</xdr:rowOff>
    </xdr:to>
    <xdr:grpSp>
      <xdr:nvGrpSpPr>
        <xdr:cNvPr id="5" name="Grupo 4"/>
        <xdr:cNvGrpSpPr/>
      </xdr:nvGrpSpPr>
      <xdr:grpSpPr>
        <a:xfrm>
          <a:off x="247650" y="190500"/>
          <a:ext cx="3124200" cy="1647825"/>
          <a:chOff x="771526" y="200025"/>
          <a:chExt cx="2514600" cy="1343025"/>
        </a:xfrm>
      </xdr:grpSpPr>
      <xdr:sp macro="" textlink="">
        <xdr:nvSpPr>
          <xdr:cNvPr id="6" name="Pentágono 5"/>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2012</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104775</xdr:colOff>
      <xdr:row>9</xdr:row>
      <xdr:rowOff>28575</xdr:rowOff>
    </xdr:from>
    <xdr:to>
      <xdr:col>9</xdr:col>
      <xdr:colOff>1190625</xdr:colOff>
      <xdr:row>10</xdr:row>
      <xdr:rowOff>352425</xdr:rowOff>
    </xdr:to>
    <xdr:sp macro="" textlink="">
      <xdr:nvSpPr>
        <xdr:cNvPr id="8" name="Rectángulo redondeado 7">
          <a:hlinkClick xmlns:r="http://schemas.openxmlformats.org/officeDocument/2006/relationships" r:id="rId3"/>
        </xdr:cNvPr>
        <xdr:cNvSpPr/>
      </xdr:nvSpPr>
      <xdr:spPr>
        <a:xfrm>
          <a:off x="12344400" y="2390775"/>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19052</xdr:colOff>
      <xdr:row>1</xdr:row>
      <xdr:rowOff>161925</xdr:rowOff>
    </xdr:from>
    <xdr:to>
      <xdr:col>8</xdr:col>
      <xdr:colOff>1609726</xdr:colOff>
      <xdr:row>3</xdr:row>
      <xdr:rowOff>513974</xdr:rowOff>
    </xdr:to>
    <xdr:pic>
      <xdr:nvPicPr>
        <xdr:cNvPr id="2" name="1 Imagen">
          <a:extLst>
            <a:ext uri="{FF2B5EF4-FFF2-40B4-BE49-F238E27FC236}">
              <a16:creationId xmlns:a16="http://schemas.microsoft.com/office/drawing/2014/main" id="{E63336A1-EEC3-4B96-86A5-17E98E8E0DA0}"/>
            </a:ext>
          </a:extLst>
        </xdr:cNvPr>
        <xdr:cNvPicPr>
          <a:picLocks noChangeAspect="1"/>
        </xdr:cNvPicPr>
      </xdr:nvPicPr>
      <xdr:blipFill>
        <a:blip xmlns:r="http://schemas.openxmlformats.org/officeDocument/2006/relationships" r:embed="rId1"/>
        <a:stretch>
          <a:fillRect/>
        </a:stretch>
      </xdr:blipFill>
      <xdr:spPr>
        <a:xfrm>
          <a:off x="10620377" y="352425"/>
          <a:ext cx="1590674" cy="856874"/>
        </a:xfrm>
        <a:prstGeom prst="rect">
          <a:avLst/>
        </a:prstGeom>
      </xdr:spPr>
    </xdr:pic>
    <xdr:clientData/>
  </xdr:twoCellAnchor>
  <xdr:twoCellAnchor>
    <xdr:from>
      <xdr:col>10</xdr:col>
      <xdr:colOff>76200</xdr:colOff>
      <xdr:row>9</xdr:row>
      <xdr:rowOff>80962</xdr:rowOff>
    </xdr:from>
    <xdr:to>
      <xdr:col>20</xdr:col>
      <xdr:colOff>28575</xdr:colOff>
      <xdr:row>18</xdr:row>
      <xdr:rowOff>419100</xdr:rowOff>
    </xdr:to>
    <xdr:graphicFrame macro="">
      <xdr:nvGraphicFramePr>
        <xdr:cNvPr id="3" name="Gráfico 2">
          <a:extLst>
            <a:ext uri="{FF2B5EF4-FFF2-40B4-BE49-F238E27FC236}">
              <a16:creationId xmlns:a16="http://schemas.microsoft.com/office/drawing/2014/main" id="{D008E289-B406-4753-B2ED-4005CC8A69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1</xdr:row>
      <xdr:rowOff>0</xdr:rowOff>
    </xdr:from>
    <xdr:to>
      <xdr:col>3</xdr:col>
      <xdr:colOff>9526</xdr:colOff>
      <xdr:row>6</xdr:row>
      <xdr:rowOff>47625</xdr:rowOff>
    </xdr:to>
    <xdr:grpSp>
      <xdr:nvGrpSpPr>
        <xdr:cNvPr id="4" name="Grupo 3"/>
        <xdr:cNvGrpSpPr/>
      </xdr:nvGrpSpPr>
      <xdr:grpSpPr>
        <a:xfrm>
          <a:off x="247651" y="190500"/>
          <a:ext cx="306705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2013</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123825</xdr:colOff>
      <xdr:row>9</xdr:row>
      <xdr:rowOff>57150</xdr:rowOff>
    </xdr:from>
    <xdr:to>
      <xdr:col>9</xdr:col>
      <xdr:colOff>1209675</xdr:colOff>
      <xdr:row>10</xdr:row>
      <xdr:rowOff>381000</xdr:rowOff>
    </xdr:to>
    <xdr:sp macro="" textlink="">
      <xdr:nvSpPr>
        <xdr:cNvPr id="7" name="Rectángulo redondeado 6">
          <a:hlinkClick xmlns:r="http://schemas.openxmlformats.org/officeDocument/2006/relationships" r:id="rId3"/>
        </xdr:cNvPr>
        <xdr:cNvSpPr/>
      </xdr:nvSpPr>
      <xdr:spPr>
        <a:xfrm>
          <a:off x="12296775" y="2419350"/>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1304927</xdr:colOff>
      <xdr:row>1</xdr:row>
      <xdr:rowOff>142875</xdr:rowOff>
    </xdr:from>
    <xdr:to>
      <xdr:col>8</xdr:col>
      <xdr:colOff>1447801</xdr:colOff>
      <xdr:row>3</xdr:row>
      <xdr:rowOff>494924</xdr:rowOff>
    </xdr:to>
    <xdr:pic>
      <xdr:nvPicPr>
        <xdr:cNvPr id="2" name="1 Imagen">
          <a:extLst>
            <a:ext uri="{FF2B5EF4-FFF2-40B4-BE49-F238E27FC236}">
              <a16:creationId xmlns:a16="http://schemas.microsoft.com/office/drawing/2014/main" id="{88C0CB90-F885-4F24-BE80-A6245667D332}"/>
            </a:ext>
          </a:extLst>
        </xdr:cNvPr>
        <xdr:cNvPicPr>
          <a:picLocks noChangeAspect="1"/>
        </xdr:cNvPicPr>
      </xdr:nvPicPr>
      <xdr:blipFill>
        <a:blip xmlns:r="http://schemas.openxmlformats.org/officeDocument/2006/relationships" r:embed="rId1"/>
        <a:stretch>
          <a:fillRect/>
        </a:stretch>
      </xdr:blipFill>
      <xdr:spPr>
        <a:xfrm>
          <a:off x="11106152" y="333375"/>
          <a:ext cx="1590674" cy="856874"/>
        </a:xfrm>
        <a:prstGeom prst="rect">
          <a:avLst/>
        </a:prstGeom>
      </xdr:spPr>
    </xdr:pic>
    <xdr:clientData/>
  </xdr:twoCellAnchor>
  <xdr:twoCellAnchor>
    <xdr:from>
      <xdr:col>10</xdr:col>
      <xdr:colOff>609599</xdr:colOff>
      <xdr:row>8</xdr:row>
      <xdr:rowOff>119061</xdr:rowOff>
    </xdr:from>
    <xdr:to>
      <xdr:col>20</xdr:col>
      <xdr:colOff>390524</xdr:colOff>
      <xdr:row>18</xdr:row>
      <xdr:rowOff>133349</xdr:rowOff>
    </xdr:to>
    <xdr:graphicFrame macro="">
      <xdr:nvGraphicFramePr>
        <xdr:cNvPr id="3" name="Gráfico 2">
          <a:extLst>
            <a:ext uri="{FF2B5EF4-FFF2-40B4-BE49-F238E27FC236}">
              <a16:creationId xmlns:a16="http://schemas.microsoft.com/office/drawing/2014/main" id="{4CC74F15-F7C6-481D-87E2-9671DF80DE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2</xdr:col>
      <xdr:colOff>2790825</xdr:colOff>
      <xdr:row>6</xdr:row>
      <xdr:rowOff>47625</xdr:rowOff>
    </xdr:to>
    <xdr:grpSp>
      <xdr:nvGrpSpPr>
        <xdr:cNvPr id="4" name="Grupo 3"/>
        <xdr:cNvGrpSpPr/>
      </xdr:nvGrpSpPr>
      <xdr:grpSpPr>
        <a:xfrm>
          <a:off x="247650" y="190500"/>
          <a:ext cx="3067050" cy="1647825"/>
          <a:chOff x="771526" y="200025"/>
          <a:chExt cx="2514600" cy="1343025"/>
        </a:xfrm>
      </xdr:grpSpPr>
      <xdr:sp macro="" textlink="">
        <xdr:nvSpPr>
          <xdr:cNvPr id="5" name="Pentágono 4"/>
          <xdr:cNvSpPr/>
        </xdr:nvSpPr>
        <xdr:spPr>
          <a:xfrm>
            <a:off x="771526" y="200025"/>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xdr:cNvSpPr txBox="1"/>
        </xdr:nvSpPr>
        <xdr:spPr>
          <a:xfrm>
            <a:off x="819784" y="295275"/>
            <a:ext cx="2289388"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2000" b="1">
                <a:solidFill>
                  <a:sysClr val="windowText" lastClr="000000"/>
                </a:solidFill>
                <a:effectLst/>
                <a:latin typeface="+mn-lt"/>
                <a:ea typeface="+mn-ea"/>
                <a:cs typeface="+mn-cs"/>
              </a:rPr>
              <a:t>Respel generados</a:t>
            </a:r>
            <a:r>
              <a:rPr lang="es-ES" sz="2000" b="1" baseline="0">
                <a:solidFill>
                  <a:sysClr val="windowText" lastClr="000000"/>
                </a:solidFill>
                <a:effectLst/>
                <a:latin typeface="+mn-lt"/>
                <a:ea typeface="+mn-ea"/>
                <a:cs typeface="+mn-cs"/>
              </a:rPr>
              <a:t> por municipio en el periodo de balance 2014</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9</xdr:col>
      <xdr:colOff>66675</xdr:colOff>
      <xdr:row>9</xdr:row>
      <xdr:rowOff>47625</xdr:rowOff>
    </xdr:from>
    <xdr:to>
      <xdr:col>10</xdr:col>
      <xdr:colOff>390525</xdr:colOff>
      <xdr:row>10</xdr:row>
      <xdr:rowOff>371475</xdr:rowOff>
    </xdr:to>
    <xdr:sp macro="" textlink="">
      <xdr:nvSpPr>
        <xdr:cNvPr id="7" name="Rectángulo redondeado 6">
          <a:hlinkClick xmlns:r="http://schemas.openxmlformats.org/officeDocument/2006/relationships" r:id="rId3"/>
        </xdr:cNvPr>
        <xdr:cNvSpPr/>
      </xdr:nvSpPr>
      <xdr:spPr>
        <a:xfrm>
          <a:off x="12315825" y="2409825"/>
          <a:ext cx="1085850" cy="514350"/>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5"/>
  <sheetViews>
    <sheetView topLeftCell="A7" workbookViewId="0">
      <selection activeCell="C11" sqref="C11"/>
    </sheetView>
  </sheetViews>
  <sheetFormatPr baseColWidth="10" defaultRowHeight="15" x14ac:dyDescent="0.25"/>
  <cols>
    <col min="1" max="1" width="11.42578125" style="1"/>
    <col min="2" max="2" width="4" style="1" customWidth="1"/>
    <col min="3" max="3" width="38.28515625" style="1" customWidth="1"/>
    <col min="4" max="11" width="11.42578125" style="1"/>
    <col min="12" max="12" width="7.140625" style="1" customWidth="1"/>
    <col min="13" max="13" width="16.5703125" style="1" customWidth="1"/>
    <col min="14" max="16384" width="11.42578125" style="1"/>
  </cols>
  <sheetData>
    <row r="2" spans="2:13" ht="15" customHeight="1" x14ac:dyDescent="0.25">
      <c r="B2" s="65" t="s">
        <v>116</v>
      </c>
      <c r="C2" s="66"/>
      <c r="D2" s="66"/>
      <c r="E2" s="66"/>
      <c r="F2" s="66"/>
      <c r="G2" s="66"/>
      <c r="H2" s="66"/>
      <c r="I2" s="66"/>
      <c r="J2" s="66"/>
      <c r="K2" s="66"/>
      <c r="L2" s="66"/>
      <c r="M2" s="67"/>
    </row>
    <row r="3" spans="2:13" ht="15" customHeight="1" x14ac:dyDescent="0.25">
      <c r="B3" s="68"/>
      <c r="C3" s="69"/>
      <c r="D3" s="69"/>
      <c r="E3" s="69"/>
      <c r="F3" s="69"/>
      <c r="G3" s="69"/>
      <c r="H3" s="69"/>
      <c r="I3" s="69"/>
      <c r="J3" s="69"/>
      <c r="K3" s="69"/>
      <c r="L3" s="69"/>
      <c r="M3" s="70"/>
    </row>
    <row r="4" spans="2:13" ht="45" customHeight="1" x14ac:dyDescent="0.25">
      <c r="B4" s="71"/>
      <c r="C4" s="72"/>
      <c r="D4" s="72"/>
      <c r="E4" s="72"/>
      <c r="F4" s="72"/>
      <c r="G4" s="72"/>
      <c r="H4" s="72"/>
      <c r="I4" s="72"/>
      <c r="J4" s="72"/>
      <c r="K4" s="72"/>
      <c r="L4" s="72"/>
      <c r="M4" s="73"/>
    </row>
    <row r="5" spans="2:13" ht="16.5" customHeight="1" x14ac:dyDescent="0.25">
      <c r="B5" s="39"/>
      <c r="C5" s="39"/>
      <c r="D5" s="39"/>
      <c r="E5" s="39"/>
      <c r="F5" s="39"/>
      <c r="G5" s="39"/>
      <c r="H5" s="39"/>
      <c r="I5" s="39"/>
      <c r="J5" s="39"/>
      <c r="K5" s="39"/>
      <c r="L5" s="39"/>
      <c r="M5" s="39"/>
    </row>
    <row r="6" spans="2:13" ht="45.75" customHeight="1" x14ac:dyDescent="0.25">
      <c r="B6" s="61" t="s">
        <v>106</v>
      </c>
      <c r="C6" s="61"/>
      <c r="D6" s="61"/>
      <c r="E6" s="61"/>
      <c r="F6" s="61"/>
      <c r="G6" s="61"/>
      <c r="H6" s="61"/>
      <c r="I6" s="61"/>
      <c r="J6" s="61"/>
      <c r="K6" s="61"/>
      <c r="L6" s="61"/>
      <c r="M6" s="61"/>
    </row>
    <row r="7" spans="2:13" ht="30" customHeight="1" x14ac:dyDescent="0.25">
      <c r="B7" s="42"/>
      <c r="C7" s="42"/>
      <c r="D7" s="42"/>
      <c r="E7" s="42"/>
      <c r="F7" s="42"/>
      <c r="G7" s="42"/>
      <c r="H7" s="42"/>
      <c r="I7" s="42"/>
      <c r="J7" s="42"/>
      <c r="K7" s="42"/>
      <c r="L7" s="42"/>
      <c r="M7" s="42"/>
    </row>
    <row r="8" spans="2:13" ht="50.25" customHeight="1" x14ac:dyDescent="0.4">
      <c r="B8" s="43"/>
      <c r="C8" s="44" t="s">
        <v>78</v>
      </c>
      <c r="D8" s="43"/>
      <c r="E8" s="31"/>
      <c r="F8" s="31"/>
      <c r="G8" s="31"/>
      <c r="H8" s="31"/>
      <c r="I8" s="31"/>
      <c r="J8" s="31"/>
      <c r="K8" s="31"/>
      <c r="L8" s="31"/>
      <c r="M8" s="31"/>
    </row>
    <row r="9" spans="2:13" ht="50.25" customHeight="1" x14ac:dyDescent="0.25">
      <c r="B9" s="62" t="s">
        <v>107</v>
      </c>
      <c r="C9" s="63"/>
      <c r="D9" s="63"/>
      <c r="E9" s="63"/>
      <c r="F9" s="63"/>
      <c r="G9" s="63"/>
      <c r="H9" s="63"/>
      <c r="I9" s="63"/>
      <c r="J9" s="63"/>
      <c r="K9" s="63"/>
      <c r="L9" s="63"/>
      <c r="M9" s="64"/>
    </row>
    <row r="10" spans="2:13" ht="51" customHeight="1" x14ac:dyDescent="0.25">
      <c r="B10" s="60" t="s">
        <v>79</v>
      </c>
      <c r="C10" s="60"/>
      <c r="D10" s="60"/>
      <c r="E10" s="60"/>
      <c r="F10" s="60"/>
      <c r="G10" s="60"/>
      <c r="H10" s="60"/>
      <c r="I10" s="60"/>
      <c r="J10" s="60"/>
      <c r="K10" s="60"/>
      <c r="L10" s="60"/>
      <c r="M10" s="45" t="s">
        <v>80</v>
      </c>
    </row>
    <row r="11" spans="2:13" ht="26.1" customHeight="1" x14ac:dyDescent="0.3">
      <c r="B11" s="40"/>
      <c r="C11" s="50">
        <v>2007</v>
      </c>
      <c r="D11" s="41"/>
      <c r="E11" s="41"/>
      <c r="F11" s="41"/>
      <c r="G11" s="41"/>
      <c r="H11" s="41"/>
      <c r="I11" s="41"/>
      <c r="J11" s="41"/>
      <c r="K11" s="41"/>
      <c r="L11" s="41"/>
      <c r="M11" s="47">
        <v>8679675.7300000004</v>
      </c>
    </row>
    <row r="12" spans="2:13" ht="26.1" customHeight="1" x14ac:dyDescent="0.3">
      <c r="B12" s="40"/>
      <c r="C12" s="50">
        <v>2008</v>
      </c>
      <c r="D12" s="41"/>
      <c r="E12" s="41"/>
      <c r="F12" s="41"/>
      <c r="G12" s="41"/>
      <c r="H12" s="41"/>
      <c r="I12" s="41"/>
      <c r="J12" s="41"/>
      <c r="K12" s="41"/>
      <c r="L12" s="41"/>
      <c r="M12" s="47">
        <v>5732313.3300000001</v>
      </c>
    </row>
    <row r="13" spans="2:13" ht="26.1" customHeight="1" x14ac:dyDescent="0.3">
      <c r="B13" s="40"/>
      <c r="C13" s="50">
        <v>2009</v>
      </c>
      <c r="D13" s="41"/>
      <c r="E13" s="41"/>
      <c r="F13" s="41"/>
      <c r="G13" s="41"/>
      <c r="H13" s="41"/>
      <c r="I13" s="41"/>
      <c r="J13" s="41"/>
      <c r="K13" s="41"/>
      <c r="L13" s="41"/>
      <c r="M13" s="47">
        <v>8538783.5800000001</v>
      </c>
    </row>
    <row r="14" spans="2:13" ht="26.1" customHeight="1" x14ac:dyDescent="0.3">
      <c r="B14" s="40"/>
      <c r="C14" s="50">
        <v>2010</v>
      </c>
      <c r="D14" s="41"/>
      <c r="E14" s="41"/>
      <c r="F14" s="41"/>
      <c r="G14" s="41"/>
      <c r="H14" s="41"/>
      <c r="I14" s="41"/>
      <c r="J14" s="41"/>
      <c r="K14" s="41"/>
      <c r="L14" s="41"/>
      <c r="M14" s="47">
        <v>7424801.7999999998</v>
      </c>
    </row>
    <row r="15" spans="2:13" ht="26.1" customHeight="1" x14ac:dyDescent="0.3">
      <c r="B15" s="40"/>
      <c r="C15" s="50">
        <v>2011</v>
      </c>
      <c r="D15" s="41"/>
      <c r="E15" s="41"/>
      <c r="F15" s="41"/>
      <c r="G15" s="41"/>
      <c r="H15" s="41"/>
      <c r="I15" s="41"/>
      <c r="J15" s="41"/>
      <c r="K15" s="41"/>
      <c r="L15" s="41"/>
      <c r="M15" s="47">
        <v>12794340.219999999</v>
      </c>
    </row>
    <row r="16" spans="2:13" ht="26.1" customHeight="1" x14ac:dyDescent="0.3">
      <c r="B16" s="40"/>
      <c r="C16" s="50">
        <v>2012</v>
      </c>
      <c r="D16" s="41"/>
      <c r="E16" s="41"/>
      <c r="F16" s="41"/>
      <c r="G16" s="41"/>
      <c r="H16" s="41"/>
      <c r="I16" s="41"/>
      <c r="J16" s="41"/>
      <c r="K16" s="41"/>
      <c r="L16" s="41"/>
      <c r="M16" s="47">
        <v>10267753.890000001</v>
      </c>
    </row>
    <row r="17" spans="2:13" ht="26.1" customHeight="1" x14ac:dyDescent="0.3">
      <c r="B17" s="40"/>
      <c r="C17" s="50">
        <v>2013</v>
      </c>
      <c r="D17" s="41"/>
      <c r="E17" s="41"/>
      <c r="F17" s="41"/>
      <c r="G17" s="41"/>
      <c r="H17" s="41"/>
      <c r="I17" s="41"/>
      <c r="J17" s="41"/>
      <c r="K17" s="41"/>
      <c r="L17" s="41"/>
      <c r="M17" s="47">
        <v>11656993.210000001</v>
      </c>
    </row>
    <row r="18" spans="2:13" ht="26.1" customHeight="1" x14ac:dyDescent="0.3">
      <c r="B18" s="40"/>
      <c r="C18" s="50">
        <v>2014</v>
      </c>
      <c r="D18" s="41"/>
      <c r="E18" s="41"/>
      <c r="F18" s="41"/>
      <c r="G18" s="41"/>
      <c r="H18" s="41"/>
      <c r="I18" s="41"/>
      <c r="J18" s="41"/>
      <c r="K18" s="41"/>
      <c r="L18" s="41"/>
      <c r="M18" s="47">
        <v>15094007.220000001</v>
      </c>
    </row>
    <row r="19" spans="2:13" ht="26.1" customHeight="1" x14ac:dyDescent="0.3">
      <c r="B19" s="40"/>
      <c r="C19" s="50">
        <v>2015</v>
      </c>
      <c r="D19" s="41"/>
      <c r="E19" s="41"/>
      <c r="F19" s="41"/>
      <c r="G19" s="41"/>
      <c r="H19" s="41"/>
      <c r="I19" s="41"/>
      <c r="J19" s="41"/>
      <c r="K19" s="41"/>
      <c r="L19" s="41"/>
      <c r="M19" s="47">
        <v>12173607.18</v>
      </c>
    </row>
    <row r="20" spans="2:13" ht="26.1" customHeight="1" x14ac:dyDescent="0.3">
      <c r="B20" s="40"/>
      <c r="C20" s="50">
        <v>2016</v>
      </c>
      <c r="D20" s="41"/>
      <c r="E20" s="41"/>
      <c r="F20" s="41"/>
      <c r="G20" s="41"/>
      <c r="H20" s="41"/>
      <c r="I20" s="41"/>
      <c r="J20" s="41"/>
      <c r="K20" s="41"/>
      <c r="L20" s="41"/>
      <c r="M20" s="47">
        <v>13693562.540000003</v>
      </c>
    </row>
    <row r="21" spans="2:13" ht="26.1" customHeight="1" x14ac:dyDescent="0.3">
      <c r="B21" s="40"/>
      <c r="C21" s="50">
        <v>2017</v>
      </c>
      <c r="D21" s="41"/>
      <c r="E21" s="41"/>
      <c r="F21" s="41"/>
      <c r="G21" s="41"/>
      <c r="H21" s="41"/>
      <c r="I21" s="41"/>
      <c r="J21" s="41"/>
      <c r="K21" s="41"/>
      <c r="L21" s="41"/>
      <c r="M21" s="47">
        <v>19280182.75</v>
      </c>
    </row>
    <row r="22" spans="2:13" ht="26.1" customHeight="1" x14ac:dyDescent="0.3">
      <c r="B22" s="40"/>
      <c r="C22" s="50">
        <v>2018</v>
      </c>
      <c r="D22" s="41"/>
      <c r="E22" s="41"/>
      <c r="F22" s="41"/>
      <c r="G22" s="41"/>
      <c r="H22" s="41"/>
      <c r="I22" s="41"/>
      <c r="J22" s="41"/>
      <c r="K22" s="41"/>
      <c r="L22" s="41"/>
      <c r="M22" s="47">
        <v>38874108.32</v>
      </c>
    </row>
    <row r="23" spans="2:13" ht="29.25" customHeight="1" x14ac:dyDescent="0.25">
      <c r="B23" s="40"/>
      <c r="C23" s="50" t="s">
        <v>105</v>
      </c>
      <c r="D23" s="46"/>
      <c r="E23" s="46"/>
      <c r="F23" s="46"/>
      <c r="G23" s="46"/>
      <c r="H23" s="46"/>
      <c r="I23" s="46"/>
      <c r="J23" s="46"/>
      <c r="K23" s="46"/>
      <c r="L23" s="46"/>
      <c r="M23" s="47">
        <v>164210129.77000001</v>
      </c>
    </row>
    <row r="24" spans="2:13" ht="54" customHeight="1" x14ac:dyDescent="0.25"/>
    <row r="25" spans="2:13" ht="50.25" customHeight="1" x14ac:dyDescent="0.25"/>
  </sheetData>
  <mergeCells count="4">
    <mergeCell ref="B10:L10"/>
    <mergeCell ref="B6:M6"/>
    <mergeCell ref="B9:M9"/>
    <mergeCell ref="B2:M4"/>
  </mergeCells>
  <hyperlinks>
    <hyperlink ref="C11" location="'RPG por munic. 2007'!A1" display="'RPG por munic. 2007'!A1"/>
    <hyperlink ref="C12" location="'RPG por munic. 2008'!A1" display="'RPG por munic. 2008'!A1"/>
    <hyperlink ref="C13" location="'RPG por munic. 2009'!A1" display="'RPG por munic. 2009'!A1"/>
    <hyperlink ref="C14" location="'RPG por munic. 2010'!A1" display="'RPG por munic. 2010'!A1"/>
    <hyperlink ref="C15" location="'RPG por munic. 2011'!A1" display="'RPG por munic. 2011'!A1"/>
    <hyperlink ref="C16" location="'RPG por munic. 2012'!A1" display="'RPG por munic. 2012'!A1"/>
    <hyperlink ref="C17" location="'RPG por munic. 2013'!A1" display="'RPG por munic. 2013'!A1"/>
    <hyperlink ref="C18" location="'RPG por munic. 2014'!A1" display="'RPG por munic. 2014'!A1"/>
    <hyperlink ref="C19" location="'RPG por munic. 2015'!A1" display="'RPG por munic. 2015'!A1"/>
    <hyperlink ref="C20" location="'RPG por munic. 2016'!A1" display="'RPG por munic. 2016'!A1"/>
    <hyperlink ref="C21" location="'RPG por munic. 2017'!A1" display="'RPG por munic. 2017'!A1"/>
    <hyperlink ref="C22" location="'RPG por munic. 2018'!A1" display="'RPG por munic. 2018'!A1"/>
    <hyperlink ref="C23" location="'RPG Total munic. 2007 - 2018'!A1" display="Total 2007 - 20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workbookViewId="0">
      <selection activeCell="J11" sqref="J11"/>
    </sheetView>
  </sheetViews>
  <sheetFormatPr baseColWidth="10" defaultRowHeight="15" x14ac:dyDescent="0.25"/>
  <cols>
    <col min="1" max="1" width="4.28515625" style="1" customWidth="1"/>
    <col min="2" max="2" width="4.140625" style="1" customWidth="1"/>
    <col min="3" max="3" width="47" style="1" customWidth="1"/>
    <col min="4" max="8" width="21.7109375" style="1" customWidth="1"/>
    <col min="9" max="9" width="21.5703125" style="1" customWidth="1"/>
    <col min="10" max="10" width="26.85546875" style="1" customWidth="1"/>
    <col min="11" max="20" width="11.42578125" style="1"/>
    <col min="21" max="21" width="20" style="1" customWidth="1"/>
    <col min="22" max="22" width="44.14062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112</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57</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69</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96</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308</v>
      </c>
      <c r="E14" s="20">
        <v>3054</v>
      </c>
      <c r="F14" s="20">
        <v>0</v>
      </c>
      <c r="G14" s="20">
        <v>0</v>
      </c>
      <c r="H14" s="21">
        <v>3362</v>
      </c>
      <c r="I14" s="22"/>
      <c r="V14" s="78"/>
    </row>
    <row r="15" spans="2:22" s="6" customFormat="1" ht="36" customHeight="1" x14ac:dyDescent="0.25">
      <c r="B15" s="11"/>
      <c r="C15" s="33" t="s">
        <v>42</v>
      </c>
      <c r="D15" s="20">
        <v>571.30999999999995</v>
      </c>
      <c r="E15" s="20">
        <v>5049</v>
      </c>
      <c r="F15" s="20">
        <v>0</v>
      </c>
      <c r="G15" s="20">
        <v>98</v>
      </c>
      <c r="H15" s="21">
        <v>5718.3099999999995</v>
      </c>
      <c r="I15" s="22"/>
      <c r="V15" s="78"/>
    </row>
    <row r="16" spans="2:22" s="6" customFormat="1" ht="36" customHeight="1" x14ac:dyDescent="0.25">
      <c r="B16" s="11"/>
      <c r="C16" s="33" t="s">
        <v>43</v>
      </c>
      <c r="D16" s="20">
        <v>1133</v>
      </c>
      <c r="E16" s="20">
        <v>3303.1800000000003</v>
      </c>
      <c r="F16" s="20">
        <v>0</v>
      </c>
      <c r="G16" s="20">
        <v>0</v>
      </c>
      <c r="H16" s="21">
        <v>4436.18</v>
      </c>
      <c r="I16" s="22"/>
      <c r="V16" s="79"/>
    </row>
    <row r="17" spans="2:11" s="6" customFormat="1" ht="36" customHeight="1" x14ac:dyDescent="0.25">
      <c r="B17" s="11"/>
      <c r="C17" s="33" t="s">
        <v>28</v>
      </c>
      <c r="D17" s="20">
        <v>1006.2</v>
      </c>
      <c r="E17" s="20">
        <v>0</v>
      </c>
      <c r="F17" s="20">
        <v>0</v>
      </c>
      <c r="G17" s="20">
        <v>0</v>
      </c>
      <c r="H17" s="21">
        <v>1006.2</v>
      </c>
      <c r="I17" s="22"/>
    </row>
    <row r="18" spans="2:11" s="6" customFormat="1" ht="36" customHeight="1" x14ac:dyDescent="0.25">
      <c r="B18" s="11"/>
      <c r="C18" s="33" t="s">
        <v>29</v>
      </c>
      <c r="D18" s="20">
        <v>0</v>
      </c>
      <c r="E18" s="20">
        <v>2531.6999999999998</v>
      </c>
      <c r="F18" s="20">
        <v>0</v>
      </c>
      <c r="G18" s="20">
        <v>0</v>
      </c>
      <c r="H18" s="21">
        <v>2531.6999999999998</v>
      </c>
      <c r="I18" s="22"/>
    </row>
    <row r="19" spans="2:11" s="6" customFormat="1" ht="36" customHeight="1" x14ac:dyDescent="0.25">
      <c r="B19" s="11"/>
      <c r="C19" s="33" t="s">
        <v>44</v>
      </c>
      <c r="D19" s="20">
        <v>704.8</v>
      </c>
      <c r="E19" s="20">
        <v>0</v>
      </c>
      <c r="F19" s="20">
        <v>42468.66</v>
      </c>
      <c r="G19" s="20">
        <v>163.5</v>
      </c>
      <c r="H19" s="21">
        <v>43336.960000000006</v>
      </c>
      <c r="I19" s="22"/>
      <c r="K19" s="6" t="s">
        <v>97</v>
      </c>
    </row>
    <row r="20" spans="2:11" s="6" customFormat="1" ht="36" customHeight="1" x14ac:dyDescent="0.25">
      <c r="B20" s="11"/>
      <c r="C20" s="33" t="s">
        <v>30</v>
      </c>
      <c r="D20" s="20">
        <v>1262.5</v>
      </c>
      <c r="E20" s="20">
        <v>5659.7</v>
      </c>
      <c r="F20" s="20">
        <v>26394.809999999998</v>
      </c>
      <c r="G20" s="20">
        <v>151.51</v>
      </c>
      <c r="H20" s="21">
        <v>33468.519999999997</v>
      </c>
      <c r="I20" s="22"/>
    </row>
    <row r="21" spans="2:11" s="6" customFormat="1" ht="36" customHeight="1" x14ac:dyDescent="0.25">
      <c r="B21" s="11"/>
      <c r="C21" s="33" t="s">
        <v>31</v>
      </c>
      <c r="D21" s="20">
        <v>2954.5</v>
      </c>
      <c r="E21" s="20">
        <v>11484</v>
      </c>
      <c r="F21" s="20">
        <v>0</v>
      </c>
      <c r="G21" s="20">
        <v>98.3</v>
      </c>
      <c r="H21" s="21">
        <v>14536.8</v>
      </c>
      <c r="I21" s="22"/>
    </row>
    <row r="22" spans="2:11" s="6" customFormat="1" ht="36" customHeight="1" x14ac:dyDescent="0.25">
      <c r="B22" s="11"/>
      <c r="C22" s="33" t="s">
        <v>7</v>
      </c>
      <c r="D22" s="20">
        <v>1110.5</v>
      </c>
      <c r="E22" s="20">
        <v>15123.59</v>
      </c>
      <c r="F22" s="20">
        <v>32752.35</v>
      </c>
      <c r="G22" s="20">
        <v>226.3</v>
      </c>
      <c r="H22" s="21">
        <v>49212.740000000005</v>
      </c>
      <c r="I22" s="22"/>
    </row>
    <row r="23" spans="2:11" s="6" customFormat="1" ht="36" customHeight="1" x14ac:dyDescent="0.25">
      <c r="B23" s="11"/>
      <c r="C23" s="33" t="s">
        <v>47</v>
      </c>
      <c r="D23" s="20">
        <v>0</v>
      </c>
      <c r="E23" s="20">
        <v>6863.3</v>
      </c>
      <c r="F23" s="20">
        <v>0</v>
      </c>
      <c r="G23" s="20">
        <v>0</v>
      </c>
      <c r="H23" s="21">
        <v>6863.3</v>
      </c>
      <c r="I23" s="22"/>
    </row>
    <row r="24" spans="2:11" s="6" customFormat="1" ht="36" customHeight="1" x14ac:dyDescent="0.25">
      <c r="B24" s="11"/>
      <c r="C24" s="33" t="s">
        <v>8</v>
      </c>
      <c r="D24" s="20">
        <v>9221.67</v>
      </c>
      <c r="E24" s="20">
        <v>44328.21</v>
      </c>
      <c r="F24" s="20">
        <v>211579.55000000002</v>
      </c>
      <c r="G24" s="20">
        <v>249.2</v>
      </c>
      <c r="H24" s="21">
        <v>265378.63</v>
      </c>
      <c r="I24" s="22"/>
    </row>
    <row r="25" spans="2:11" s="6" customFormat="1" ht="36" customHeight="1" x14ac:dyDescent="0.25">
      <c r="B25" s="11"/>
      <c r="C25" s="33" t="s">
        <v>9</v>
      </c>
      <c r="D25" s="20">
        <v>20333.009999999998</v>
      </c>
      <c r="E25" s="20">
        <v>74976.77</v>
      </c>
      <c r="F25" s="20">
        <v>42324.69</v>
      </c>
      <c r="G25" s="20">
        <v>423.2</v>
      </c>
      <c r="H25" s="21">
        <v>138057.67000000001</v>
      </c>
      <c r="I25" s="23"/>
    </row>
    <row r="26" spans="2:11" s="6" customFormat="1" ht="36" customHeight="1" x14ac:dyDescent="0.25">
      <c r="B26" s="11"/>
      <c r="C26" s="35" t="s">
        <v>10</v>
      </c>
      <c r="D26" s="20">
        <v>3004.5</v>
      </c>
      <c r="E26" s="20">
        <v>15433.83</v>
      </c>
      <c r="F26" s="20">
        <v>19557.699999999997</v>
      </c>
      <c r="G26" s="20">
        <v>0</v>
      </c>
      <c r="H26" s="21">
        <v>37996.03</v>
      </c>
      <c r="I26" s="22"/>
    </row>
    <row r="27" spans="2:11" s="6" customFormat="1" ht="36" customHeight="1" x14ac:dyDescent="0.25">
      <c r="B27" s="11"/>
      <c r="C27" s="33" t="s">
        <v>32</v>
      </c>
      <c r="D27" s="20">
        <v>982</v>
      </c>
      <c r="E27" s="20">
        <v>0</v>
      </c>
      <c r="F27" s="20">
        <v>0</v>
      </c>
      <c r="G27" s="20">
        <v>0</v>
      </c>
      <c r="H27" s="21">
        <v>982</v>
      </c>
      <c r="I27" s="23"/>
    </row>
    <row r="28" spans="2:11" s="6" customFormat="1" ht="36" customHeight="1" x14ac:dyDescent="0.25">
      <c r="B28" s="11"/>
      <c r="C28" s="33" t="s">
        <v>33</v>
      </c>
      <c r="D28" s="20">
        <v>918.47</v>
      </c>
      <c r="E28" s="20">
        <v>0</v>
      </c>
      <c r="F28" s="20">
        <v>0</v>
      </c>
      <c r="G28" s="20">
        <v>0</v>
      </c>
      <c r="H28" s="21">
        <v>918.47</v>
      </c>
      <c r="I28" s="23"/>
    </row>
    <row r="29" spans="2:11" s="6" customFormat="1" ht="36" customHeight="1" x14ac:dyDescent="0.25">
      <c r="B29" s="11"/>
      <c r="C29" s="33" t="s">
        <v>11</v>
      </c>
      <c r="D29" s="20">
        <v>3048.8</v>
      </c>
      <c r="E29" s="20">
        <v>20537.7</v>
      </c>
      <c r="F29" s="20">
        <v>172889.21</v>
      </c>
      <c r="G29" s="20">
        <v>433</v>
      </c>
      <c r="H29" s="21">
        <v>196908.71</v>
      </c>
      <c r="I29" s="23"/>
    </row>
    <row r="30" spans="2:11" s="6" customFormat="1" ht="36" customHeight="1" x14ac:dyDescent="0.25">
      <c r="B30" s="11"/>
      <c r="C30" s="33" t="s">
        <v>34</v>
      </c>
      <c r="D30" s="20">
        <v>491</v>
      </c>
      <c r="E30" s="20">
        <v>1330.4</v>
      </c>
      <c r="F30" s="20">
        <v>0</v>
      </c>
      <c r="G30" s="20">
        <v>0</v>
      </c>
      <c r="H30" s="21">
        <v>1821.4</v>
      </c>
      <c r="I30" s="23"/>
    </row>
    <row r="31" spans="2:11" s="6" customFormat="1" ht="36" customHeight="1" x14ac:dyDescent="0.25">
      <c r="B31" s="11"/>
      <c r="C31" s="35" t="s">
        <v>12</v>
      </c>
      <c r="D31" s="20">
        <v>2253.98</v>
      </c>
      <c r="E31" s="20">
        <v>22024.400000000001</v>
      </c>
      <c r="F31" s="20">
        <v>12026</v>
      </c>
      <c r="G31" s="20">
        <v>0</v>
      </c>
      <c r="H31" s="21">
        <v>36304.380000000005</v>
      </c>
      <c r="I31" s="23"/>
    </row>
    <row r="32" spans="2:11" s="6" customFormat="1" ht="36" customHeight="1" x14ac:dyDescent="0.25">
      <c r="B32" s="11"/>
      <c r="C32" s="33" t="s">
        <v>13</v>
      </c>
      <c r="D32" s="20">
        <v>339.49</v>
      </c>
      <c r="E32" s="20">
        <v>5678.3</v>
      </c>
      <c r="F32" s="20">
        <v>29814</v>
      </c>
      <c r="G32" s="20">
        <v>0</v>
      </c>
      <c r="H32" s="21">
        <v>35831.79</v>
      </c>
      <c r="I32" s="23"/>
    </row>
    <row r="33" spans="2:9" s="6" customFormat="1" ht="36" customHeight="1" x14ac:dyDescent="0.25">
      <c r="B33" s="11"/>
      <c r="C33" s="33" t="s">
        <v>35</v>
      </c>
      <c r="D33" s="20">
        <v>451.2</v>
      </c>
      <c r="E33" s="20">
        <v>4357.5</v>
      </c>
      <c r="F33" s="20">
        <v>74391.199999999997</v>
      </c>
      <c r="G33" s="20">
        <v>4.4000000000000004</v>
      </c>
      <c r="H33" s="21">
        <v>79204.299999999988</v>
      </c>
      <c r="I33" s="23"/>
    </row>
    <row r="34" spans="2:9" s="6" customFormat="1" ht="36" customHeight="1" x14ac:dyDescent="0.25">
      <c r="B34" s="11"/>
      <c r="C34" s="33" t="s">
        <v>14</v>
      </c>
      <c r="D34" s="20">
        <v>19172.239999999998</v>
      </c>
      <c r="E34" s="20">
        <v>79614.33</v>
      </c>
      <c r="F34" s="20">
        <v>175252.05</v>
      </c>
      <c r="G34" s="20">
        <v>403.52</v>
      </c>
      <c r="H34" s="21">
        <v>274442.14</v>
      </c>
      <c r="I34" s="23"/>
    </row>
    <row r="35" spans="2:9" s="6" customFormat="1" ht="36" customHeight="1" x14ac:dyDescent="0.25">
      <c r="B35" s="11"/>
      <c r="C35" s="33" t="s">
        <v>15</v>
      </c>
      <c r="D35" s="20">
        <v>5688.17</v>
      </c>
      <c r="E35" s="20">
        <v>17496.900000000001</v>
      </c>
      <c r="F35" s="20">
        <v>134406</v>
      </c>
      <c r="G35" s="20">
        <v>17.3</v>
      </c>
      <c r="H35" s="21">
        <v>157608.37</v>
      </c>
      <c r="I35" s="23"/>
    </row>
    <row r="36" spans="2:9" s="6" customFormat="1" ht="36" customHeight="1" x14ac:dyDescent="0.25">
      <c r="B36" s="11"/>
      <c r="C36" s="33" t="s">
        <v>36</v>
      </c>
      <c r="D36" s="20">
        <v>0</v>
      </c>
      <c r="E36" s="20">
        <v>1881.85</v>
      </c>
      <c r="F36" s="20">
        <v>0</v>
      </c>
      <c r="G36" s="20">
        <v>60.3</v>
      </c>
      <c r="H36" s="21">
        <v>1942.1499999999999</v>
      </c>
      <c r="I36" s="23"/>
    </row>
    <row r="37" spans="2:9" s="6" customFormat="1" ht="36" customHeight="1" x14ac:dyDescent="0.25">
      <c r="B37" s="11"/>
      <c r="C37" s="35" t="s">
        <v>16</v>
      </c>
      <c r="D37" s="20">
        <v>1721.08</v>
      </c>
      <c r="E37" s="20">
        <v>11553</v>
      </c>
      <c r="F37" s="20">
        <v>0</v>
      </c>
      <c r="G37" s="20">
        <v>42.8</v>
      </c>
      <c r="H37" s="21">
        <v>13316.88</v>
      </c>
      <c r="I37" s="23"/>
    </row>
    <row r="38" spans="2:9" s="6" customFormat="1" ht="36" customHeight="1" x14ac:dyDescent="0.25">
      <c r="B38" s="11"/>
      <c r="C38" s="33" t="s">
        <v>37</v>
      </c>
      <c r="D38" s="20">
        <v>147.6</v>
      </c>
      <c r="E38" s="20">
        <v>4638.5</v>
      </c>
      <c r="F38" s="20">
        <v>0</v>
      </c>
      <c r="G38" s="20">
        <v>0</v>
      </c>
      <c r="H38" s="21">
        <v>4786.1000000000004</v>
      </c>
      <c r="I38" s="23"/>
    </row>
    <row r="39" spans="2:9" s="6" customFormat="1" ht="36" customHeight="1" x14ac:dyDescent="0.25">
      <c r="B39" s="11"/>
      <c r="C39" s="33" t="s">
        <v>38</v>
      </c>
      <c r="D39" s="20">
        <v>149</v>
      </c>
      <c r="E39" s="20">
        <v>2982</v>
      </c>
      <c r="F39" s="20">
        <v>0</v>
      </c>
      <c r="G39" s="20">
        <v>0</v>
      </c>
      <c r="H39" s="21">
        <v>3131</v>
      </c>
      <c r="I39" s="23"/>
    </row>
    <row r="40" spans="2:9" s="6" customFormat="1" ht="36" customHeight="1" x14ac:dyDescent="0.25">
      <c r="B40" s="11"/>
      <c r="C40" s="33" t="s">
        <v>17</v>
      </c>
      <c r="D40" s="20">
        <v>33465.129999999997</v>
      </c>
      <c r="E40" s="20">
        <v>240434.99</v>
      </c>
      <c r="F40" s="20">
        <v>1780947.05</v>
      </c>
      <c r="G40" s="20">
        <v>800.8599999999999</v>
      </c>
      <c r="H40" s="21">
        <v>2055648.03</v>
      </c>
      <c r="I40" s="23"/>
    </row>
    <row r="41" spans="2:9" s="6" customFormat="1" ht="36" customHeight="1" x14ac:dyDescent="0.25">
      <c r="B41" s="11"/>
      <c r="C41" s="33" t="s">
        <v>18</v>
      </c>
      <c r="D41" s="20">
        <v>1273.6499999999999</v>
      </c>
      <c r="E41" s="20">
        <v>18919.939999999999</v>
      </c>
      <c r="F41" s="20">
        <v>69169</v>
      </c>
      <c r="G41" s="20">
        <v>0</v>
      </c>
      <c r="H41" s="21">
        <v>89362.59</v>
      </c>
      <c r="I41" s="22"/>
    </row>
    <row r="42" spans="2:9" s="6" customFormat="1" ht="36" customHeight="1" x14ac:dyDescent="0.25">
      <c r="B42" s="11"/>
      <c r="C42" s="35" t="s">
        <v>19</v>
      </c>
      <c r="D42" s="20">
        <v>540.6</v>
      </c>
      <c r="E42" s="20">
        <v>0</v>
      </c>
      <c r="F42" s="20">
        <v>0</v>
      </c>
      <c r="G42" s="20">
        <v>0</v>
      </c>
      <c r="H42" s="21">
        <v>540.6</v>
      </c>
      <c r="I42" s="22"/>
    </row>
    <row r="43" spans="2:9" s="6" customFormat="1" ht="36" customHeight="1" x14ac:dyDescent="0.25">
      <c r="B43" s="11"/>
      <c r="C43" s="35" t="s">
        <v>20</v>
      </c>
      <c r="D43" s="20">
        <v>535</v>
      </c>
      <c r="E43" s="20">
        <v>2432.4</v>
      </c>
      <c r="F43" s="20">
        <v>19026</v>
      </c>
      <c r="G43" s="20">
        <v>0</v>
      </c>
      <c r="H43" s="21">
        <v>21993.4</v>
      </c>
      <c r="I43" s="22"/>
    </row>
    <row r="44" spans="2:9" s="6" customFormat="1" ht="36" customHeight="1" x14ac:dyDescent="0.25">
      <c r="B44" s="11"/>
      <c r="C44" s="35" t="s">
        <v>21</v>
      </c>
      <c r="D44" s="20">
        <v>1384.29</v>
      </c>
      <c r="E44" s="20">
        <v>10935</v>
      </c>
      <c r="F44" s="20">
        <v>11391</v>
      </c>
      <c r="G44" s="20">
        <v>0</v>
      </c>
      <c r="H44" s="21">
        <v>23710.29</v>
      </c>
      <c r="I44" s="22"/>
    </row>
    <row r="45" spans="2:9" s="6" customFormat="1" ht="36" customHeight="1" x14ac:dyDescent="0.25">
      <c r="B45" s="11"/>
      <c r="C45" s="35" t="s">
        <v>22</v>
      </c>
      <c r="D45" s="20">
        <v>580.17999999999995</v>
      </c>
      <c r="E45" s="20">
        <v>2430.6</v>
      </c>
      <c r="F45" s="20">
        <v>31093.99</v>
      </c>
      <c r="G45" s="20">
        <v>0</v>
      </c>
      <c r="H45" s="21">
        <v>34104.770000000004</v>
      </c>
      <c r="I45" s="22"/>
    </row>
    <row r="46" spans="2:9" s="6" customFormat="1" ht="36" customHeight="1" x14ac:dyDescent="0.25">
      <c r="B46" s="11"/>
      <c r="C46" s="33" t="s">
        <v>39</v>
      </c>
      <c r="D46" s="20">
        <v>1533.6</v>
      </c>
      <c r="E46" s="20">
        <v>0</v>
      </c>
      <c r="F46" s="20">
        <v>14745</v>
      </c>
      <c r="G46" s="20">
        <v>172.2</v>
      </c>
      <c r="H46" s="21">
        <v>16450.8</v>
      </c>
      <c r="I46" s="22"/>
    </row>
    <row r="47" spans="2:9" s="6" customFormat="1" ht="36" customHeight="1" x14ac:dyDescent="0.25">
      <c r="B47" s="11"/>
      <c r="C47" s="33" t="s">
        <v>48</v>
      </c>
      <c r="D47" s="20">
        <v>0</v>
      </c>
      <c r="E47" s="20">
        <v>1979</v>
      </c>
      <c r="F47" s="20">
        <v>0</v>
      </c>
      <c r="G47" s="20">
        <v>112.8</v>
      </c>
      <c r="H47" s="21">
        <v>2091.8000000000002</v>
      </c>
      <c r="I47" s="22"/>
    </row>
    <row r="48" spans="2:9" s="6" customFormat="1" ht="36" customHeight="1" x14ac:dyDescent="0.25">
      <c r="B48" s="11"/>
      <c r="C48" s="33" t="s">
        <v>45</v>
      </c>
      <c r="D48" s="20">
        <v>902.75</v>
      </c>
      <c r="E48" s="20">
        <v>7770</v>
      </c>
      <c r="F48" s="20">
        <v>0</v>
      </c>
      <c r="G48" s="20">
        <v>0</v>
      </c>
      <c r="H48" s="21">
        <v>8672.75</v>
      </c>
      <c r="I48" s="22"/>
    </row>
    <row r="49" spans="2:9" s="6" customFormat="1" ht="36" customHeight="1" x14ac:dyDescent="0.25">
      <c r="B49" s="11"/>
      <c r="C49" s="33" t="s">
        <v>23</v>
      </c>
      <c r="D49" s="20">
        <v>21244.98</v>
      </c>
      <c r="E49" s="20">
        <v>93914.37</v>
      </c>
      <c r="F49" s="20">
        <v>318820.96999999997</v>
      </c>
      <c r="G49" s="20">
        <v>296.10000000000002</v>
      </c>
      <c r="H49" s="21">
        <v>434276.41999999993</v>
      </c>
      <c r="I49" s="23"/>
    </row>
    <row r="50" spans="2:9" s="6" customFormat="1" ht="36" customHeight="1" x14ac:dyDescent="0.25">
      <c r="B50" s="11"/>
      <c r="C50" s="33" t="s">
        <v>24</v>
      </c>
      <c r="D50" s="20">
        <v>746</v>
      </c>
      <c r="E50" s="20">
        <v>0</v>
      </c>
      <c r="F50" s="20">
        <v>0</v>
      </c>
      <c r="G50" s="20">
        <v>0</v>
      </c>
      <c r="H50" s="21">
        <v>746</v>
      </c>
      <c r="I50" s="23"/>
    </row>
    <row r="51" spans="2:9" s="6" customFormat="1" ht="36" customHeight="1" x14ac:dyDescent="0.25">
      <c r="B51" s="11"/>
      <c r="C51" s="33" t="s">
        <v>40</v>
      </c>
      <c r="D51" s="20">
        <v>0</v>
      </c>
      <c r="E51" s="20">
        <v>1819.7</v>
      </c>
      <c r="F51" s="20">
        <v>0</v>
      </c>
      <c r="G51" s="20">
        <v>0</v>
      </c>
      <c r="H51" s="21">
        <v>1819.7</v>
      </c>
      <c r="I51" s="23"/>
    </row>
    <row r="52" spans="2:9" s="6" customFormat="1" ht="36" customHeight="1" x14ac:dyDescent="0.25">
      <c r="B52" s="11"/>
      <c r="C52" s="33" t="s">
        <v>41</v>
      </c>
      <c r="D52" s="20">
        <v>267.91000000000003</v>
      </c>
      <c r="E52" s="20">
        <v>2030.8</v>
      </c>
      <c r="F52" s="20">
        <v>0</v>
      </c>
      <c r="G52" s="20">
        <v>0</v>
      </c>
      <c r="H52" s="21">
        <v>2298.71</v>
      </c>
      <c r="I52" s="23"/>
    </row>
    <row r="53" spans="2:9" s="6" customFormat="1" ht="36" customHeight="1" x14ac:dyDescent="0.25">
      <c r="B53" s="11"/>
      <c r="C53" s="33" t="s">
        <v>46</v>
      </c>
      <c r="D53" s="20">
        <v>2113.5</v>
      </c>
      <c r="E53" s="20">
        <v>18478.47</v>
      </c>
      <c r="F53" s="20">
        <v>0</v>
      </c>
      <c r="G53" s="20">
        <v>0</v>
      </c>
      <c r="H53" s="21">
        <v>20591.97</v>
      </c>
      <c r="I53" s="23"/>
    </row>
    <row r="54" spans="2:9" s="6" customFormat="1" ht="36" customHeight="1" x14ac:dyDescent="0.25">
      <c r="B54" s="11"/>
      <c r="C54" s="33" t="s">
        <v>25</v>
      </c>
      <c r="D54" s="20">
        <v>35132.36</v>
      </c>
      <c r="E54" s="20">
        <v>340442.58</v>
      </c>
      <c r="F54" s="20">
        <v>7582865.4800000004</v>
      </c>
      <c r="G54" s="20">
        <v>1432.76</v>
      </c>
      <c r="H54" s="21">
        <v>7959873.1800000006</v>
      </c>
      <c r="I54" s="23"/>
    </row>
    <row r="55" spans="2:9" s="6" customFormat="1" ht="36" customHeight="1" x14ac:dyDescent="0.25">
      <c r="B55" s="11"/>
      <c r="C55" s="33" t="s">
        <v>26</v>
      </c>
      <c r="D55" s="20">
        <v>1075.44</v>
      </c>
      <c r="E55" s="20">
        <v>6698.5</v>
      </c>
      <c r="F55" s="20">
        <v>80252.5</v>
      </c>
      <c r="G55" s="20">
        <v>297</v>
      </c>
      <c r="H55" s="21">
        <v>88323.44</v>
      </c>
      <c r="I55" s="23"/>
    </row>
    <row r="56" spans="2:9" s="6" customFormat="1" ht="36" customHeight="1" x14ac:dyDescent="0.25">
      <c r="B56" s="11"/>
      <c r="C56" s="36" t="s">
        <v>6</v>
      </c>
      <c r="D56" s="26">
        <v>177768.41000000003</v>
      </c>
      <c r="E56" s="26">
        <v>1108188.5099999998</v>
      </c>
      <c r="F56" s="26">
        <v>10882167.210000001</v>
      </c>
      <c r="G56" s="26">
        <v>5483.05</v>
      </c>
      <c r="H56" s="27">
        <v>12173607.180000002</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workbookViewId="0">
      <selection activeCell="J16" sqref="J16"/>
    </sheetView>
  </sheetViews>
  <sheetFormatPr baseColWidth="10" defaultRowHeight="15" x14ac:dyDescent="0.25"/>
  <cols>
    <col min="1" max="1" width="4.42578125" style="1" customWidth="1"/>
    <col min="2" max="2" width="4.140625" style="1" customWidth="1"/>
    <col min="3" max="3" width="47" style="1" customWidth="1"/>
    <col min="4" max="8" width="21.7109375" style="1" customWidth="1"/>
    <col min="9" max="9" width="20.140625" style="1" customWidth="1"/>
    <col min="10" max="10" width="34.7109375" style="1" customWidth="1"/>
    <col min="11" max="21" width="11.42578125" style="1"/>
    <col min="22" max="22" width="45.570312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113</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58</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70</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99</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0</v>
      </c>
      <c r="E14" s="20">
        <v>2976</v>
      </c>
      <c r="F14" s="20">
        <v>0</v>
      </c>
      <c r="G14" s="20">
        <v>92</v>
      </c>
      <c r="H14" s="21">
        <v>3068</v>
      </c>
      <c r="I14" s="22"/>
      <c r="V14" s="78"/>
    </row>
    <row r="15" spans="2:22" s="6" customFormat="1" ht="36" customHeight="1" x14ac:dyDescent="0.25">
      <c r="B15" s="11"/>
      <c r="C15" s="33" t="s">
        <v>42</v>
      </c>
      <c r="D15" s="20">
        <v>814.5</v>
      </c>
      <c r="E15" s="20">
        <v>4360</v>
      </c>
      <c r="F15" s="20">
        <v>0</v>
      </c>
      <c r="G15" s="20">
        <v>0</v>
      </c>
      <c r="H15" s="21">
        <v>5174.5</v>
      </c>
      <c r="I15" s="22"/>
      <c r="V15" s="78"/>
    </row>
    <row r="16" spans="2:22" s="6" customFormat="1" ht="36" customHeight="1" x14ac:dyDescent="0.25">
      <c r="B16" s="11"/>
      <c r="C16" s="33" t="s">
        <v>43</v>
      </c>
      <c r="D16" s="20">
        <v>1791</v>
      </c>
      <c r="E16" s="20">
        <v>0</v>
      </c>
      <c r="F16" s="20">
        <v>0</v>
      </c>
      <c r="G16" s="20">
        <v>0</v>
      </c>
      <c r="H16" s="21">
        <v>1791</v>
      </c>
      <c r="I16" s="22"/>
      <c r="V16" s="79"/>
    </row>
    <row r="17" spans="2:11" s="6" customFormat="1" ht="36" customHeight="1" x14ac:dyDescent="0.25">
      <c r="B17" s="11"/>
      <c r="C17" s="33" t="s">
        <v>28</v>
      </c>
      <c r="D17" s="20">
        <v>694.8</v>
      </c>
      <c r="E17" s="20">
        <v>0</v>
      </c>
      <c r="F17" s="20">
        <v>0</v>
      </c>
      <c r="G17" s="20">
        <v>0</v>
      </c>
      <c r="H17" s="21">
        <v>694.8</v>
      </c>
      <c r="I17" s="22"/>
    </row>
    <row r="18" spans="2:11" s="6" customFormat="1" ht="36" customHeight="1" x14ac:dyDescent="0.25">
      <c r="B18" s="11"/>
      <c r="C18" s="33" t="s">
        <v>29</v>
      </c>
      <c r="D18" s="20">
        <v>0</v>
      </c>
      <c r="E18" s="20">
        <v>2655.25</v>
      </c>
      <c r="F18" s="20">
        <v>0</v>
      </c>
      <c r="G18" s="20">
        <v>0</v>
      </c>
      <c r="H18" s="21">
        <v>2655.25</v>
      </c>
      <c r="I18" s="22"/>
    </row>
    <row r="19" spans="2:11" s="6" customFormat="1" ht="36" customHeight="1" x14ac:dyDescent="0.25">
      <c r="B19" s="11"/>
      <c r="C19" s="33" t="s">
        <v>44</v>
      </c>
      <c r="D19" s="20">
        <v>1632.8</v>
      </c>
      <c r="E19" s="20">
        <v>0</v>
      </c>
      <c r="F19" s="20">
        <v>77498.900000000009</v>
      </c>
      <c r="G19" s="20">
        <v>0</v>
      </c>
      <c r="H19" s="21">
        <v>79131.700000000012</v>
      </c>
      <c r="I19" s="22"/>
      <c r="K19" s="6" t="s">
        <v>98</v>
      </c>
    </row>
    <row r="20" spans="2:11" s="6" customFormat="1" ht="36" customHeight="1" x14ac:dyDescent="0.25">
      <c r="B20" s="11"/>
      <c r="C20" s="33" t="s">
        <v>30</v>
      </c>
      <c r="D20" s="20">
        <v>684.94</v>
      </c>
      <c r="E20" s="20">
        <v>5378.7699999999995</v>
      </c>
      <c r="F20" s="20">
        <v>19683.419999999998</v>
      </c>
      <c r="G20" s="20">
        <v>194</v>
      </c>
      <c r="H20" s="21">
        <v>25941.129999999997</v>
      </c>
      <c r="I20" s="22"/>
    </row>
    <row r="21" spans="2:11" s="6" customFormat="1" ht="36" customHeight="1" x14ac:dyDescent="0.25">
      <c r="B21" s="11"/>
      <c r="C21" s="33" t="s">
        <v>31</v>
      </c>
      <c r="D21" s="20">
        <v>1184.29</v>
      </c>
      <c r="E21" s="20">
        <v>14372.2</v>
      </c>
      <c r="F21" s="20">
        <v>0</v>
      </c>
      <c r="G21" s="20">
        <v>224.9</v>
      </c>
      <c r="H21" s="21">
        <v>15781.390000000001</v>
      </c>
      <c r="I21" s="22"/>
    </row>
    <row r="22" spans="2:11" s="6" customFormat="1" ht="36" customHeight="1" x14ac:dyDescent="0.25">
      <c r="B22" s="11"/>
      <c r="C22" s="33" t="s">
        <v>7</v>
      </c>
      <c r="D22" s="20">
        <v>2036.71</v>
      </c>
      <c r="E22" s="20">
        <v>16769.489999999998</v>
      </c>
      <c r="F22" s="20">
        <v>77950.7</v>
      </c>
      <c r="G22" s="20">
        <v>135.1</v>
      </c>
      <c r="H22" s="21">
        <v>96892</v>
      </c>
      <c r="I22" s="22"/>
    </row>
    <row r="23" spans="2:11" s="6" customFormat="1" ht="36" customHeight="1" x14ac:dyDescent="0.25">
      <c r="B23" s="11"/>
      <c r="C23" s="33" t="s">
        <v>47</v>
      </c>
      <c r="D23" s="20">
        <v>0</v>
      </c>
      <c r="E23" s="20">
        <v>6106</v>
      </c>
      <c r="F23" s="20">
        <v>0</v>
      </c>
      <c r="G23" s="20">
        <v>0</v>
      </c>
      <c r="H23" s="21">
        <v>6106</v>
      </c>
      <c r="I23" s="22"/>
    </row>
    <row r="24" spans="2:11" s="6" customFormat="1" ht="36" customHeight="1" x14ac:dyDescent="0.25">
      <c r="B24" s="11"/>
      <c r="C24" s="33" t="s">
        <v>8</v>
      </c>
      <c r="D24" s="20">
        <v>8038.18</v>
      </c>
      <c r="E24" s="20">
        <v>47034.270000000004</v>
      </c>
      <c r="F24" s="20">
        <v>343933.5</v>
      </c>
      <c r="G24" s="20">
        <v>276.60000000000002</v>
      </c>
      <c r="H24" s="21">
        <v>399282.55</v>
      </c>
      <c r="I24" s="22"/>
    </row>
    <row r="25" spans="2:11" s="6" customFormat="1" ht="36" customHeight="1" x14ac:dyDescent="0.25">
      <c r="B25" s="11"/>
      <c r="C25" s="33" t="s">
        <v>9</v>
      </c>
      <c r="D25" s="20">
        <v>19549.440000000002</v>
      </c>
      <c r="E25" s="20">
        <v>90412.13</v>
      </c>
      <c r="F25" s="20">
        <v>56086.39</v>
      </c>
      <c r="G25" s="20">
        <v>201.3</v>
      </c>
      <c r="H25" s="21">
        <v>166249.26</v>
      </c>
      <c r="I25" s="23"/>
    </row>
    <row r="26" spans="2:11" s="6" customFormat="1" ht="36" customHeight="1" x14ac:dyDescent="0.25">
      <c r="B26" s="11"/>
      <c r="C26" s="35" t="s">
        <v>10</v>
      </c>
      <c r="D26" s="20">
        <v>2897.55</v>
      </c>
      <c r="E26" s="20">
        <v>3261</v>
      </c>
      <c r="F26" s="20">
        <v>19490.2</v>
      </c>
      <c r="G26" s="20">
        <v>0</v>
      </c>
      <c r="H26" s="21">
        <v>25648.75</v>
      </c>
      <c r="I26" s="22"/>
    </row>
    <row r="27" spans="2:11" s="6" customFormat="1" ht="36" customHeight="1" x14ac:dyDescent="0.25">
      <c r="B27" s="11"/>
      <c r="C27" s="33" t="s">
        <v>32</v>
      </c>
      <c r="D27" s="20">
        <v>856.6</v>
      </c>
      <c r="E27" s="20">
        <v>0</v>
      </c>
      <c r="F27" s="20">
        <v>0</v>
      </c>
      <c r="G27" s="20">
        <v>0</v>
      </c>
      <c r="H27" s="21">
        <v>856.6</v>
      </c>
      <c r="I27" s="23"/>
    </row>
    <row r="28" spans="2:11" s="6" customFormat="1" ht="36" customHeight="1" x14ac:dyDescent="0.25">
      <c r="B28" s="11"/>
      <c r="C28" s="33" t="s">
        <v>33</v>
      </c>
      <c r="D28" s="20">
        <v>1019</v>
      </c>
      <c r="E28" s="20">
        <v>0</v>
      </c>
      <c r="F28" s="20">
        <v>0</v>
      </c>
      <c r="G28" s="20">
        <v>0</v>
      </c>
      <c r="H28" s="21">
        <v>1019</v>
      </c>
      <c r="I28" s="23"/>
    </row>
    <row r="29" spans="2:11" s="6" customFormat="1" ht="36" customHeight="1" x14ac:dyDescent="0.25">
      <c r="B29" s="11"/>
      <c r="C29" s="33" t="s">
        <v>11</v>
      </c>
      <c r="D29" s="20">
        <v>3595.63</v>
      </c>
      <c r="E29" s="20">
        <v>19147.900000000001</v>
      </c>
      <c r="F29" s="20">
        <v>194131.5</v>
      </c>
      <c r="G29" s="20">
        <v>168.7</v>
      </c>
      <c r="H29" s="21">
        <v>217043.73</v>
      </c>
      <c r="I29" s="23"/>
    </row>
    <row r="30" spans="2:11" s="6" customFormat="1" ht="36" customHeight="1" x14ac:dyDescent="0.25">
      <c r="B30" s="11"/>
      <c r="C30" s="33" t="s">
        <v>34</v>
      </c>
      <c r="D30" s="20">
        <v>850</v>
      </c>
      <c r="E30" s="20">
        <v>1172</v>
      </c>
      <c r="F30" s="20">
        <v>0</v>
      </c>
      <c r="G30" s="20">
        <v>0</v>
      </c>
      <c r="H30" s="21">
        <v>2022</v>
      </c>
      <c r="I30" s="23"/>
    </row>
    <row r="31" spans="2:11" s="6" customFormat="1" ht="36" customHeight="1" x14ac:dyDescent="0.25">
      <c r="B31" s="11"/>
      <c r="C31" s="35" t="s">
        <v>12</v>
      </c>
      <c r="D31" s="20">
        <v>2043.7</v>
      </c>
      <c r="E31" s="20">
        <v>20546.099999999999</v>
      </c>
      <c r="F31" s="20">
        <v>12085</v>
      </c>
      <c r="G31" s="20">
        <v>75</v>
      </c>
      <c r="H31" s="21">
        <v>34749.800000000003</v>
      </c>
      <c r="I31" s="23"/>
    </row>
    <row r="32" spans="2:11" s="6" customFormat="1" ht="36" customHeight="1" x14ac:dyDescent="0.25">
      <c r="B32" s="11"/>
      <c r="C32" s="33" t="s">
        <v>13</v>
      </c>
      <c r="D32" s="20">
        <v>337.20000000000005</v>
      </c>
      <c r="E32" s="20">
        <v>6098.1</v>
      </c>
      <c r="F32" s="20">
        <v>24610</v>
      </c>
      <c r="G32" s="20">
        <v>0</v>
      </c>
      <c r="H32" s="21">
        <v>31045.3</v>
      </c>
      <c r="I32" s="23"/>
    </row>
    <row r="33" spans="2:9" s="6" customFormat="1" ht="36" customHeight="1" x14ac:dyDescent="0.25">
      <c r="B33" s="11"/>
      <c r="C33" s="33" t="s">
        <v>35</v>
      </c>
      <c r="D33" s="20">
        <v>424.7</v>
      </c>
      <c r="E33" s="20">
        <v>5769.8</v>
      </c>
      <c r="F33" s="20">
        <v>59700</v>
      </c>
      <c r="G33" s="20">
        <v>88</v>
      </c>
      <c r="H33" s="21">
        <v>65982.5</v>
      </c>
      <c r="I33" s="23"/>
    </row>
    <row r="34" spans="2:9" s="6" customFormat="1" ht="36" customHeight="1" x14ac:dyDescent="0.25">
      <c r="B34" s="11"/>
      <c r="C34" s="33" t="s">
        <v>14</v>
      </c>
      <c r="D34" s="20">
        <v>16654.7</v>
      </c>
      <c r="E34" s="20">
        <v>86713.01</v>
      </c>
      <c r="F34" s="20">
        <v>80913.53</v>
      </c>
      <c r="G34" s="20">
        <v>1095.31</v>
      </c>
      <c r="H34" s="21">
        <v>185376.55</v>
      </c>
      <c r="I34" s="23"/>
    </row>
    <row r="35" spans="2:9" s="6" customFormat="1" ht="36" customHeight="1" x14ac:dyDescent="0.25">
      <c r="B35" s="11"/>
      <c r="C35" s="33" t="s">
        <v>15</v>
      </c>
      <c r="D35" s="20">
        <v>5220.8999999999996</v>
      </c>
      <c r="E35" s="20">
        <v>9173.2000000000007</v>
      </c>
      <c r="F35" s="20">
        <v>189107.75</v>
      </c>
      <c r="G35" s="20">
        <v>206.82999999999998</v>
      </c>
      <c r="H35" s="21">
        <v>203708.68</v>
      </c>
      <c r="I35" s="23"/>
    </row>
    <row r="36" spans="2:9" s="6" customFormat="1" ht="36" customHeight="1" x14ac:dyDescent="0.25">
      <c r="B36" s="11"/>
      <c r="C36" s="33" t="s">
        <v>36</v>
      </c>
      <c r="D36" s="20">
        <v>0</v>
      </c>
      <c r="E36" s="20">
        <v>2796.9</v>
      </c>
      <c r="F36" s="20">
        <v>0</v>
      </c>
      <c r="G36" s="20">
        <v>71.099999999999994</v>
      </c>
      <c r="H36" s="21">
        <v>2868</v>
      </c>
      <c r="I36" s="23"/>
    </row>
    <row r="37" spans="2:9" s="6" customFormat="1" ht="36" customHeight="1" x14ac:dyDescent="0.25">
      <c r="B37" s="11"/>
      <c r="C37" s="35" t="s">
        <v>16</v>
      </c>
      <c r="D37" s="20">
        <v>2360.6</v>
      </c>
      <c r="E37" s="20">
        <v>14203.4</v>
      </c>
      <c r="F37" s="20">
        <v>0</v>
      </c>
      <c r="G37" s="20">
        <v>16</v>
      </c>
      <c r="H37" s="21">
        <v>16580</v>
      </c>
      <c r="I37" s="23"/>
    </row>
    <row r="38" spans="2:9" s="6" customFormat="1" ht="36" customHeight="1" x14ac:dyDescent="0.25">
      <c r="B38" s="11"/>
      <c r="C38" s="33" t="s">
        <v>37</v>
      </c>
      <c r="D38" s="20">
        <v>929</v>
      </c>
      <c r="E38" s="20">
        <v>2156.5</v>
      </c>
      <c r="F38" s="20">
        <v>0</v>
      </c>
      <c r="G38" s="20">
        <v>77</v>
      </c>
      <c r="H38" s="21">
        <v>3162.5</v>
      </c>
      <c r="I38" s="23"/>
    </row>
    <row r="39" spans="2:9" s="6" customFormat="1" ht="36" customHeight="1" x14ac:dyDescent="0.25">
      <c r="B39" s="11"/>
      <c r="C39" s="33" t="s">
        <v>38</v>
      </c>
      <c r="D39" s="20">
        <v>0</v>
      </c>
      <c r="E39" s="20">
        <v>4436.8</v>
      </c>
      <c r="F39" s="20">
        <v>0</v>
      </c>
      <c r="G39" s="20">
        <v>112.5</v>
      </c>
      <c r="H39" s="21">
        <v>4549.3</v>
      </c>
      <c r="I39" s="23"/>
    </row>
    <row r="40" spans="2:9" s="6" customFormat="1" ht="36" customHeight="1" x14ac:dyDescent="0.25">
      <c r="B40" s="11"/>
      <c r="C40" s="33" t="s">
        <v>17</v>
      </c>
      <c r="D40" s="20">
        <v>28540.77</v>
      </c>
      <c r="E40" s="20">
        <v>228869.43</v>
      </c>
      <c r="F40" s="20">
        <v>2123859.29</v>
      </c>
      <c r="G40" s="20">
        <v>1359.1999999999998</v>
      </c>
      <c r="H40" s="21">
        <v>2382628.6900000004</v>
      </c>
      <c r="I40" s="23"/>
    </row>
    <row r="41" spans="2:9" s="6" customFormat="1" ht="36" customHeight="1" x14ac:dyDescent="0.25">
      <c r="B41" s="11"/>
      <c r="C41" s="33" t="s">
        <v>18</v>
      </c>
      <c r="D41" s="20">
        <v>1059.08</v>
      </c>
      <c r="E41" s="20">
        <v>19257.72</v>
      </c>
      <c r="F41" s="20">
        <v>99099.1</v>
      </c>
      <c r="G41" s="20">
        <v>100</v>
      </c>
      <c r="H41" s="21">
        <v>119515.90000000001</v>
      </c>
      <c r="I41" s="22"/>
    </row>
    <row r="42" spans="2:9" s="6" customFormat="1" ht="36" customHeight="1" x14ac:dyDescent="0.25">
      <c r="B42" s="11"/>
      <c r="C42" s="35" t="s">
        <v>19</v>
      </c>
      <c r="D42" s="20">
        <v>468</v>
      </c>
      <c r="E42" s="20">
        <v>6746.3</v>
      </c>
      <c r="F42" s="20">
        <v>0</v>
      </c>
      <c r="G42" s="20">
        <v>0</v>
      </c>
      <c r="H42" s="21">
        <v>7214.3</v>
      </c>
      <c r="I42" s="22"/>
    </row>
    <row r="43" spans="2:9" s="6" customFormat="1" ht="36" customHeight="1" x14ac:dyDescent="0.25">
      <c r="B43" s="11"/>
      <c r="C43" s="35" t="s">
        <v>20</v>
      </c>
      <c r="D43" s="20">
        <v>967</v>
      </c>
      <c r="E43" s="20">
        <v>2543.3000000000002</v>
      </c>
      <c r="F43" s="20">
        <v>16708.3</v>
      </c>
      <c r="G43" s="20">
        <v>0</v>
      </c>
      <c r="H43" s="21">
        <v>20218.599999999999</v>
      </c>
      <c r="I43" s="22"/>
    </row>
    <row r="44" spans="2:9" s="6" customFormat="1" ht="36" customHeight="1" x14ac:dyDescent="0.25">
      <c r="B44" s="11"/>
      <c r="C44" s="35" t="s">
        <v>21</v>
      </c>
      <c r="D44" s="20">
        <v>1077.0999999999999</v>
      </c>
      <c r="E44" s="20">
        <v>20193.2</v>
      </c>
      <c r="F44" s="20">
        <v>0</v>
      </c>
      <c r="G44" s="20">
        <v>0</v>
      </c>
      <c r="H44" s="21">
        <v>21270.3</v>
      </c>
      <c r="I44" s="22"/>
    </row>
    <row r="45" spans="2:9" s="6" customFormat="1" ht="36" customHeight="1" x14ac:dyDescent="0.25">
      <c r="B45" s="11"/>
      <c r="C45" s="35" t="s">
        <v>22</v>
      </c>
      <c r="D45" s="20">
        <v>701.7</v>
      </c>
      <c r="E45" s="20">
        <v>12240.960000000001</v>
      </c>
      <c r="F45" s="20">
        <v>41329</v>
      </c>
      <c r="G45" s="20">
        <v>0</v>
      </c>
      <c r="H45" s="21">
        <v>54271.66</v>
      </c>
      <c r="I45" s="22"/>
    </row>
    <row r="46" spans="2:9" s="6" customFormat="1" ht="36" customHeight="1" x14ac:dyDescent="0.25">
      <c r="B46" s="11"/>
      <c r="C46" s="33" t="s">
        <v>39</v>
      </c>
      <c r="D46" s="20">
        <v>2441.9</v>
      </c>
      <c r="E46" s="20">
        <v>0</v>
      </c>
      <c r="F46" s="20">
        <v>0</v>
      </c>
      <c r="G46" s="20">
        <v>274.14</v>
      </c>
      <c r="H46" s="21">
        <v>2716.04</v>
      </c>
      <c r="I46" s="22"/>
    </row>
    <row r="47" spans="2:9" s="6" customFormat="1" ht="36" customHeight="1" x14ac:dyDescent="0.25">
      <c r="B47" s="11"/>
      <c r="C47" s="33" t="s">
        <v>48</v>
      </c>
      <c r="D47" s="20">
        <v>0</v>
      </c>
      <c r="E47" s="20">
        <v>2191.5</v>
      </c>
      <c r="F47" s="20">
        <v>0</v>
      </c>
      <c r="G47" s="20">
        <v>117.6</v>
      </c>
      <c r="H47" s="21">
        <v>2309.1</v>
      </c>
      <c r="I47" s="22"/>
    </row>
    <row r="48" spans="2:9" s="6" customFormat="1" ht="36" customHeight="1" x14ac:dyDescent="0.25">
      <c r="B48" s="11"/>
      <c r="C48" s="33" t="s">
        <v>45</v>
      </c>
      <c r="D48" s="20">
        <v>1766.45</v>
      </c>
      <c r="E48" s="20">
        <v>3579</v>
      </c>
      <c r="F48" s="20">
        <v>0</v>
      </c>
      <c r="G48" s="20">
        <v>0</v>
      </c>
      <c r="H48" s="21">
        <v>5345.45</v>
      </c>
      <c r="I48" s="22"/>
    </row>
    <row r="49" spans="2:9" s="6" customFormat="1" ht="36" customHeight="1" x14ac:dyDescent="0.25">
      <c r="B49" s="11"/>
      <c r="C49" s="33" t="s">
        <v>23</v>
      </c>
      <c r="D49" s="20">
        <v>23217.019999999997</v>
      </c>
      <c r="E49" s="20">
        <v>73383.27</v>
      </c>
      <c r="F49" s="20">
        <v>534784.97</v>
      </c>
      <c r="G49" s="20">
        <v>381.18</v>
      </c>
      <c r="H49" s="21">
        <v>631766.44000000006</v>
      </c>
      <c r="I49" s="23"/>
    </row>
    <row r="50" spans="2:9" s="6" customFormat="1" ht="36" customHeight="1" x14ac:dyDescent="0.25">
      <c r="B50" s="11"/>
      <c r="C50" s="33" t="s">
        <v>24</v>
      </c>
      <c r="D50" s="20">
        <v>563</v>
      </c>
      <c r="E50" s="20">
        <v>0</v>
      </c>
      <c r="F50" s="20">
        <v>0</v>
      </c>
      <c r="G50" s="20">
        <v>0</v>
      </c>
      <c r="H50" s="21">
        <v>563</v>
      </c>
      <c r="I50" s="23"/>
    </row>
    <row r="51" spans="2:9" s="6" customFormat="1" ht="36" customHeight="1" x14ac:dyDescent="0.25">
      <c r="B51" s="11"/>
      <c r="C51" s="33" t="s">
        <v>40</v>
      </c>
      <c r="D51" s="20">
        <v>0</v>
      </c>
      <c r="E51" s="20">
        <v>1609.3999999999999</v>
      </c>
      <c r="F51" s="20">
        <v>0</v>
      </c>
      <c r="G51" s="20">
        <v>0</v>
      </c>
      <c r="H51" s="21">
        <v>1609.3999999999999</v>
      </c>
      <c r="I51" s="23"/>
    </row>
    <row r="52" spans="2:9" s="6" customFormat="1" ht="36" customHeight="1" x14ac:dyDescent="0.25">
      <c r="B52" s="11"/>
      <c r="C52" s="33" t="s">
        <v>41</v>
      </c>
      <c r="D52" s="20">
        <v>416.71999999999997</v>
      </c>
      <c r="E52" s="20">
        <v>1843.3</v>
      </c>
      <c r="F52" s="20">
        <v>0</v>
      </c>
      <c r="G52" s="20">
        <v>0</v>
      </c>
      <c r="H52" s="21">
        <v>2260.02</v>
      </c>
      <c r="I52" s="23"/>
    </row>
    <row r="53" spans="2:9" s="6" customFormat="1" ht="36" customHeight="1" x14ac:dyDescent="0.25">
      <c r="B53" s="11"/>
      <c r="C53" s="33" t="s">
        <v>46</v>
      </c>
      <c r="D53" s="20">
        <v>3952.2</v>
      </c>
      <c r="E53" s="20">
        <v>2808</v>
      </c>
      <c r="F53" s="20">
        <v>37767.4</v>
      </c>
      <c r="G53" s="20">
        <v>878</v>
      </c>
      <c r="H53" s="21">
        <v>45405.599999999999</v>
      </c>
      <c r="I53" s="23"/>
    </row>
    <row r="54" spans="2:9" s="6" customFormat="1" ht="36" customHeight="1" x14ac:dyDescent="0.25">
      <c r="B54" s="11"/>
      <c r="C54" s="33" t="s">
        <v>25</v>
      </c>
      <c r="D54" s="20">
        <v>36299.159999999996</v>
      </c>
      <c r="E54" s="20">
        <v>407400.28</v>
      </c>
      <c r="F54" s="20">
        <v>8233140.3600000003</v>
      </c>
      <c r="G54" s="20">
        <v>2314.5600000000004</v>
      </c>
      <c r="H54" s="21">
        <v>8679154.3600000013</v>
      </c>
      <c r="I54" s="23"/>
    </row>
    <row r="55" spans="2:9" s="6" customFormat="1" ht="36" customHeight="1" x14ac:dyDescent="0.25">
      <c r="B55" s="11"/>
      <c r="C55" s="33" t="s">
        <v>26</v>
      </c>
      <c r="D55" s="20">
        <v>1611.79</v>
      </c>
      <c r="E55" s="20">
        <v>6024.4</v>
      </c>
      <c r="F55" s="20">
        <v>112234.59999999999</v>
      </c>
      <c r="G55" s="20">
        <v>62.6</v>
      </c>
      <c r="H55" s="21">
        <v>119933.39</v>
      </c>
      <c r="I55" s="23"/>
    </row>
    <row r="56" spans="2:9" s="6" customFormat="1" ht="36" customHeight="1" x14ac:dyDescent="0.25">
      <c r="B56" s="11"/>
      <c r="C56" s="36" t="s">
        <v>6</v>
      </c>
      <c r="D56" s="26">
        <v>176698.13</v>
      </c>
      <c r="E56" s="26">
        <v>1154228.8799999999</v>
      </c>
      <c r="F56" s="26">
        <v>12354113.91</v>
      </c>
      <c r="G56" s="26">
        <v>8521.6200000000008</v>
      </c>
      <c r="H56" s="27">
        <v>13693562.539999999</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workbookViewId="0">
      <selection activeCell="J13" sqref="J13"/>
    </sheetView>
  </sheetViews>
  <sheetFormatPr baseColWidth="10" defaultRowHeight="15" x14ac:dyDescent="0.25"/>
  <cols>
    <col min="1" max="1" width="5" style="1" customWidth="1"/>
    <col min="2" max="2" width="4.140625" style="1" customWidth="1"/>
    <col min="3" max="3" width="47" style="1" customWidth="1"/>
    <col min="4" max="8" width="21.7109375" style="1" customWidth="1"/>
    <col min="9" max="9" width="20.85546875" style="1" customWidth="1"/>
    <col min="10" max="10" width="29.85546875" style="1" customWidth="1"/>
    <col min="11" max="21" width="11.42578125" style="1"/>
    <col min="22" max="22" width="43.710937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114</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ht="18.75" customHeight="1" x14ac:dyDescent="0.25">
      <c r="J5" s="31"/>
      <c r="K5" s="31"/>
    </row>
    <row r="6" spans="2:22" ht="19.5" customHeight="1" x14ac:dyDescent="0.25">
      <c r="B6" s="88" t="s">
        <v>0</v>
      </c>
      <c r="C6" s="88"/>
      <c r="D6" s="88"/>
      <c r="E6" s="88"/>
      <c r="F6" s="88"/>
      <c r="G6" s="88"/>
      <c r="H6" s="88"/>
      <c r="I6" s="88"/>
      <c r="J6" s="29"/>
      <c r="K6" s="29"/>
      <c r="L6" s="29"/>
      <c r="M6" s="29"/>
    </row>
    <row r="7" spans="2:22" x14ac:dyDescent="0.25">
      <c r="B7" s="89" t="s">
        <v>59</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71</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103</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0</v>
      </c>
      <c r="E14" s="20">
        <v>4315.5</v>
      </c>
      <c r="F14" s="20">
        <v>0</v>
      </c>
      <c r="G14" s="20">
        <v>0</v>
      </c>
      <c r="H14" s="21">
        <v>4315.5</v>
      </c>
      <c r="I14" s="22"/>
      <c r="V14" s="78"/>
    </row>
    <row r="15" spans="2:22" s="6" customFormat="1" ht="36" customHeight="1" x14ac:dyDescent="0.25">
      <c r="B15" s="11"/>
      <c r="C15" s="33" t="s">
        <v>42</v>
      </c>
      <c r="D15" s="20">
        <v>246.83</v>
      </c>
      <c r="E15" s="20">
        <v>5828.34</v>
      </c>
      <c r="F15" s="20">
        <v>0</v>
      </c>
      <c r="G15" s="20">
        <v>68</v>
      </c>
      <c r="H15" s="21">
        <v>6143.17</v>
      </c>
      <c r="I15" s="22"/>
      <c r="V15" s="78"/>
    </row>
    <row r="16" spans="2:22" s="6" customFormat="1" ht="36" customHeight="1" x14ac:dyDescent="0.25">
      <c r="B16" s="11"/>
      <c r="C16" s="33" t="s">
        <v>43</v>
      </c>
      <c r="D16" s="20">
        <v>1043</v>
      </c>
      <c r="E16" s="20">
        <v>3354.4</v>
      </c>
      <c r="F16" s="20">
        <v>0</v>
      </c>
      <c r="G16" s="20">
        <v>0</v>
      </c>
      <c r="H16" s="21">
        <v>4397.3999999999996</v>
      </c>
      <c r="I16" s="22"/>
      <c r="V16" s="79"/>
    </row>
    <row r="17" spans="2:11" s="6" customFormat="1" ht="36" customHeight="1" x14ac:dyDescent="0.25">
      <c r="B17" s="11"/>
      <c r="C17" s="33" t="s">
        <v>28</v>
      </c>
      <c r="D17" s="20">
        <v>1073.75</v>
      </c>
      <c r="E17" s="20">
        <v>0</v>
      </c>
      <c r="F17" s="20">
        <v>0</v>
      </c>
      <c r="G17" s="20">
        <v>0</v>
      </c>
      <c r="H17" s="21">
        <v>1073.75</v>
      </c>
      <c r="I17" s="22"/>
    </row>
    <row r="18" spans="2:11" s="6" customFormat="1" ht="36" customHeight="1" x14ac:dyDescent="0.25">
      <c r="B18" s="11"/>
      <c r="C18" s="33" t="s">
        <v>29</v>
      </c>
      <c r="D18" s="20">
        <v>0</v>
      </c>
      <c r="E18" s="20">
        <v>2330</v>
      </c>
      <c r="F18" s="20">
        <v>0</v>
      </c>
      <c r="G18" s="20">
        <v>0</v>
      </c>
      <c r="H18" s="21">
        <v>2330</v>
      </c>
      <c r="I18" s="22"/>
    </row>
    <row r="19" spans="2:11" s="6" customFormat="1" ht="36" customHeight="1" x14ac:dyDescent="0.25">
      <c r="B19" s="11"/>
      <c r="C19" s="33" t="s">
        <v>44</v>
      </c>
      <c r="D19" s="20">
        <v>0</v>
      </c>
      <c r="E19" s="20">
        <v>0</v>
      </c>
      <c r="F19" s="20">
        <v>35659</v>
      </c>
      <c r="G19" s="20">
        <v>0</v>
      </c>
      <c r="H19" s="21">
        <v>35659</v>
      </c>
      <c r="I19" s="22"/>
      <c r="K19" s="6" t="s">
        <v>100</v>
      </c>
    </row>
    <row r="20" spans="2:11" s="6" customFormat="1" ht="36" customHeight="1" x14ac:dyDescent="0.25">
      <c r="B20" s="11"/>
      <c r="C20" s="33" t="s">
        <v>30</v>
      </c>
      <c r="D20" s="20">
        <v>1770</v>
      </c>
      <c r="E20" s="20">
        <v>4904.5</v>
      </c>
      <c r="F20" s="20">
        <v>17530.57</v>
      </c>
      <c r="G20" s="20">
        <v>169.26</v>
      </c>
      <c r="H20" s="21">
        <v>24374.329999999998</v>
      </c>
      <c r="I20" s="22"/>
    </row>
    <row r="21" spans="2:11" s="6" customFormat="1" ht="36" customHeight="1" x14ac:dyDescent="0.25">
      <c r="B21" s="11"/>
      <c r="C21" s="33" t="s">
        <v>31</v>
      </c>
      <c r="D21" s="20">
        <v>1728.14</v>
      </c>
      <c r="E21" s="20">
        <v>17251.449999999997</v>
      </c>
      <c r="F21" s="20">
        <v>0</v>
      </c>
      <c r="G21" s="20">
        <v>87</v>
      </c>
      <c r="H21" s="21">
        <v>19066.589999999997</v>
      </c>
      <c r="I21" s="22"/>
    </row>
    <row r="22" spans="2:11" s="6" customFormat="1" ht="36" customHeight="1" x14ac:dyDescent="0.25">
      <c r="B22" s="11"/>
      <c r="C22" s="33" t="s">
        <v>7</v>
      </c>
      <c r="D22" s="20">
        <v>2121.52</v>
      </c>
      <c r="E22" s="20">
        <v>16776.66</v>
      </c>
      <c r="F22" s="20">
        <v>100606.42</v>
      </c>
      <c r="G22" s="20">
        <v>40.5</v>
      </c>
      <c r="H22" s="21">
        <v>119545.1</v>
      </c>
      <c r="I22" s="22"/>
    </row>
    <row r="23" spans="2:11" s="6" customFormat="1" ht="36" customHeight="1" x14ac:dyDescent="0.25">
      <c r="B23" s="11"/>
      <c r="C23" s="33" t="s">
        <v>47</v>
      </c>
      <c r="D23" s="20">
        <v>0</v>
      </c>
      <c r="E23" s="20">
        <v>0</v>
      </c>
      <c r="F23" s="20">
        <v>0</v>
      </c>
      <c r="G23" s="20">
        <v>0</v>
      </c>
      <c r="H23" s="21">
        <v>0</v>
      </c>
      <c r="I23" s="22"/>
    </row>
    <row r="24" spans="2:11" s="6" customFormat="1" ht="36" customHeight="1" x14ac:dyDescent="0.25">
      <c r="B24" s="11"/>
      <c r="C24" s="33" t="s">
        <v>8</v>
      </c>
      <c r="D24" s="20">
        <v>6378.95</v>
      </c>
      <c r="E24" s="20">
        <v>34037.339999999997</v>
      </c>
      <c r="F24" s="20">
        <v>402889.99</v>
      </c>
      <c r="G24" s="20">
        <v>357.5</v>
      </c>
      <c r="H24" s="21">
        <v>443663.77999999997</v>
      </c>
      <c r="I24" s="22"/>
    </row>
    <row r="25" spans="2:11" s="6" customFormat="1" ht="36" customHeight="1" x14ac:dyDescent="0.25">
      <c r="B25" s="11"/>
      <c r="C25" s="33" t="s">
        <v>9</v>
      </c>
      <c r="D25" s="20">
        <v>15908.060000000001</v>
      </c>
      <c r="E25" s="20">
        <v>87095.66</v>
      </c>
      <c r="F25" s="20">
        <v>80107</v>
      </c>
      <c r="G25" s="20">
        <v>296.10000000000002</v>
      </c>
      <c r="H25" s="21">
        <v>183406.82</v>
      </c>
      <c r="I25" s="23"/>
    </row>
    <row r="26" spans="2:11" s="6" customFormat="1" ht="36" customHeight="1" x14ac:dyDescent="0.25">
      <c r="B26" s="11"/>
      <c r="C26" s="35" t="s">
        <v>10</v>
      </c>
      <c r="D26" s="20">
        <v>901.84999999999991</v>
      </c>
      <c r="E26" s="20">
        <v>0</v>
      </c>
      <c r="F26" s="20">
        <v>0</v>
      </c>
      <c r="G26" s="20">
        <v>0</v>
      </c>
      <c r="H26" s="21">
        <v>901.84999999999991</v>
      </c>
      <c r="I26" s="22"/>
    </row>
    <row r="27" spans="2:11" s="6" customFormat="1" ht="36" customHeight="1" x14ac:dyDescent="0.25">
      <c r="B27" s="11"/>
      <c r="C27" s="33" t="s">
        <v>32</v>
      </c>
      <c r="D27" s="20">
        <v>1068</v>
      </c>
      <c r="E27" s="20">
        <v>0</v>
      </c>
      <c r="F27" s="20">
        <v>0</v>
      </c>
      <c r="G27" s="20">
        <v>0</v>
      </c>
      <c r="H27" s="21">
        <v>1068</v>
      </c>
      <c r="I27" s="23"/>
    </row>
    <row r="28" spans="2:11" s="6" customFormat="1" ht="36" customHeight="1" x14ac:dyDescent="0.25">
      <c r="B28" s="11"/>
      <c r="C28" s="33" t="s">
        <v>33</v>
      </c>
      <c r="D28" s="20">
        <v>960.33</v>
      </c>
      <c r="E28" s="20">
        <v>0</v>
      </c>
      <c r="F28" s="20">
        <v>0</v>
      </c>
      <c r="G28" s="20">
        <v>0</v>
      </c>
      <c r="H28" s="21">
        <v>960.33</v>
      </c>
      <c r="I28" s="23"/>
    </row>
    <row r="29" spans="2:11" s="6" customFormat="1" ht="36" customHeight="1" x14ac:dyDescent="0.25">
      <c r="B29" s="11"/>
      <c r="C29" s="33" t="s">
        <v>11</v>
      </c>
      <c r="D29" s="20">
        <v>1869.7</v>
      </c>
      <c r="E29" s="20">
        <v>19307.68</v>
      </c>
      <c r="F29" s="20">
        <v>171902.8</v>
      </c>
      <c r="G29" s="20">
        <v>187.9</v>
      </c>
      <c r="H29" s="21">
        <v>193268.08</v>
      </c>
      <c r="I29" s="23"/>
    </row>
    <row r="30" spans="2:11" s="6" customFormat="1" ht="36" customHeight="1" x14ac:dyDescent="0.25">
      <c r="B30" s="11"/>
      <c r="C30" s="33" t="s">
        <v>34</v>
      </c>
      <c r="D30" s="20">
        <v>1112</v>
      </c>
      <c r="E30" s="20">
        <v>1285</v>
      </c>
      <c r="F30" s="20">
        <v>0</v>
      </c>
      <c r="G30" s="20">
        <v>0</v>
      </c>
      <c r="H30" s="21">
        <v>2397</v>
      </c>
      <c r="I30" s="23"/>
    </row>
    <row r="31" spans="2:11" s="6" customFormat="1" ht="36" customHeight="1" x14ac:dyDescent="0.25">
      <c r="B31" s="11"/>
      <c r="C31" s="35" t="s">
        <v>12</v>
      </c>
      <c r="D31" s="20">
        <v>3136.54</v>
      </c>
      <c r="E31" s="20">
        <v>20528.62</v>
      </c>
      <c r="F31" s="20">
        <v>14315</v>
      </c>
      <c r="G31" s="20">
        <v>0</v>
      </c>
      <c r="H31" s="21">
        <v>37980.160000000003</v>
      </c>
      <c r="I31" s="23"/>
    </row>
    <row r="32" spans="2:11" s="6" customFormat="1" ht="36" customHeight="1" x14ac:dyDescent="0.25">
      <c r="B32" s="11"/>
      <c r="C32" s="33" t="s">
        <v>13</v>
      </c>
      <c r="D32" s="20">
        <v>298.5</v>
      </c>
      <c r="E32" s="20">
        <v>6784.8</v>
      </c>
      <c r="F32" s="20">
        <v>35376.720000000001</v>
      </c>
      <c r="G32" s="20">
        <v>0</v>
      </c>
      <c r="H32" s="21">
        <v>42460.020000000004</v>
      </c>
      <c r="I32" s="23"/>
    </row>
    <row r="33" spans="2:9" s="6" customFormat="1" ht="36" customHeight="1" x14ac:dyDescent="0.25">
      <c r="B33" s="11"/>
      <c r="C33" s="33" t="s">
        <v>35</v>
      </c>
      <c r="D33" s="20">
        <v>691.49</v>
      </c>
      <c r="E33" s="20">
        <v>4834.3</v>
      </c>
      <c r="F33" s="20">
        <v>95150.68</v>
      </c>
      <c r="G33" s="20">
        <v>98.5</v>
      </c>
      <c r="H33" s="21">
        <v>100774.96999999999</v>
      </c>
      <c r="I33" s="23"/>
    </row>
    <row r="34" spans="2:9" s="6" customFormat="1" ht="36" customHeight="1" x14ac:dyDescent="0.25">
      <c r="B34" s="11"/>
      <c r="C34" s="33" t="s">
        <v>14</v>
      </c>
      <c r="D34" s="20">
        <v>20132.52</v>
      </c>
      <c r="E34" s="20">
        <v>105894.99</v>
      </c>
      <c r="F34" s="20">
        <v>200157.1</v>
      </c>
      <c r="G34" s="20">
        <v>318.52999999999997</v>
      </c>
      <c r="H34" s="21">
        <v>326503.14</v>
      </c>
      <c r="I34" s="23"/>
    </row>
    <row r="35" spans="2:9" s="6" customFormat="1" ht="36" customHeight="1" x14ac:dyDescent="0.25">
      <c r="B35" s="11"/>
      <c r="C35" s="33" t="s">
        <v>15</v>
      </c>
      <c r="D35" s="20">
        <v>4142.96</v>
      </c>
      <c r="E35" s="20">
        <v>28039.599999999999</v>
      </c>
      <c r="F35" s="20">
        <v>300938.47000000003</v>
      </c>
      <c r="G35" s="20">
        <v>0</v>
      </c>
      <c r="H35" s="21">
        <v>333121.03000000003</v>
      </c>
      <c r="I35" s="23"/>
    </row>
    <row r="36" spans="2:9" s="6" customFormat="1" ht="36" customHeight="1" x14ac:dyDescent="0.25">
      <c r="B36" s="11"/>
      <c r="C36" s="33" t="s">
        <v>36</v>
      </c>
      <c r="D36" s="20">
        <v>259.2</v>
      </c>
      <c r="E36" s="20">
        <v>2073.92</v>
      </c>
      <c r="F36" s="20">
        <v>0</v>
      </c>
      <c r="G36" s="20">
        <v>0</v>
      </c>
      <c r="H36" s="21">
        <v>2333.12</v>
      </c>
      <c r="I36" s="23"/>
    </row>
    <row r="37" spans="2:9" s="6" customFormat="1" ht="36" customHeight="1" x14ac:dyDescent="0.25">
      <c r="B37" s="11"/>
      <c r="C37" s="35" t="s">
        <v>16</v>
      </c>
      <c r="D37" s="20">
        <v>2848.63</v>
      </c>
      <c r="E37" s="20">
        <v>10972</v>
      </c>
      <c r="F37" s="20">
        <v>0</v>
      </c>
      <c r="G37" s="20">
        <v>109.72</v>
      </c>
      <c r="H37" s="21">
        <v>13930.35</v>
      </c>
      <c r="I37" s="23"/>
    </row>
    <row r="38" spans="2:9" s="6" customFormat="1" ht="36" customHeight="1" x14ac:dyDescent="0.25">
      <c r="B38" s="11"/>
      <c r="C38" s="33" t="s">
        <v>37</v>
      </c>
      <c r="D38" s="20">
        <v>0</v>
      </c>
      <c r="E38" s="20">
        <v>18087.97</v>
      </c>
      <c r="F38" s="20">
        <v>0</v>
      </c>
      <c r="G38" s="20">
        <v>30.4</v>
      </c>
      <c r="H38" s="21">
        <v>18118.370000000003</v>
      </c>
      <c r="I38" s="23"/>
    </row>
    <row r="39" spans="2:9" s="6" customFormat="1" ht="36" customHeight="1" x14ac:dyDescent="0.25">
      <c r="B39" s="11"/>
      <c r="C39" s="33" t="s">
        <v>38</v>
      </c>
      <c r="D39" s="20">
        <v>196.47</v>
      </c>
      <c r="E39" s="20">
        <v>5437.5</v>
      </c>
      <c r="F39" s="20">
        <v>0</v>
      </c>
      <c r="G39" s="20">
        <v>0</v>
      </c>
      <c r="H39" s="21">
        <v>5633.97</v>
      </c>
      <c r="I39" s="23"/>
    </row>
    <row r="40" spans="2:9" s="6" customFormat="1" ht="36" customHeight="1" x14ac:dyDescent="0.25">
      <c r="B40" s="11"/>
      <c r="C40" s="33" t="s">
        <v>17</v>
      </c>
      <c r="D40" s="20">
        <v>29860.86</v>
      </c>
      <c r="E40" s="20">
        <v>202551.06</v>
      </c>
      <c r="F40" s="20">
        <v>1953367.73</v>
      </c>
      <c r="G40" s="20">
        <v>1059.99</v>
      </c>
      <c r="H40" s="21">
        <v>2186839.64</v>
      </c>
      <c r="I40" s="23"/>
    </row>
    <row r="41" spans="2:9" s="6" customFormat="1" ht="36" customHeight="1" x14ac:dyDescent="0.25">
      <c r="B41" s="11"/>
      <c r="C41" s="33" t="s">
        <v>18</v>
      </c>
      <c r="D41" s="20">
        <v>1269.0300000000002</v>
      </c>
      <c r="E41" s="20">
        <v>12406.15</v>
      </c>
      <c r="F41" s="20">
        <v>104682.9</v>
      </c>
      <c r="G41" s="20">
        <v>0</v>
      </c>
      <c r="H41" s="21">
        <v>118358.07999999999</v>
      </c>
      <c r="I41" s="22"/>
    </row>
    <row r="42" spans="2:9" s="6" customFormat="1" ht="36" customHeight="1" x14ac:dyDescent="0.25">
      <c r="B42" s="11"/>
      <c r="C42" s="35" t="s">
        <v>19</v>
      </c>
      <c r="D42" s="20">
        <v>337</v>
      </c>
      <c r="E42" s="20">
        <v>8125.5</v>
      </c>
      <c r="F42" s="20">
        <v>0</v>
      </c>
      <c r="G42" s="20">
        <v>0</v>
      </c>
      <c r="H42" s="21">
        <v>8462.5</v>
      </c>
      <c r="I42" s="22"/>
    </row>
    <row r="43" spans="2:9" s="6" customFormat="1" ht="36" customHeight="1" x14ac:dyDescent="0.25">
      <c r="B43" s="11"/>
      <c r="C43" s="35" t="s">
        <v>20</v>
      </c>
      <c r="D43" s="20">
        <v>752</v>
      </c>
      <c r="E43" s="20">
        <v>2997.8</v>
      </c>
      <c r="F43" s="20">
        <v>0</v>
      </c>
      <c r="G43" s="20">
        <v>41</v>
      </c>
      <c r="H43" s="21">
        <v>3790.8</v>
      </c>
      <c r="I43" s="22"/>
    </row>
    <row r="44" spans="2:9" s="6" customFormat="1" ht="36" customHeight="1" x14ac:dyDescent="0.25">
      <c r="B44" s="11"/>
      <c r="C44" s="35" t="s">
        <v>21</v>
      </c>
      <c r="D44" s="20">
        <v>1377.67</v>
      </c>
      <c r="E44" s="20">
        <v>16700.3</v>
      </c>
      <c r="F44" s="20">
        <v>0</v>
      </c>
      <c r="G44" s="20">
        <v>95.2</v>
      </c>
      <c r="H44" s="21">
        <v>18173.170000000002</v>
      </c>
      <c r="I44" s="22"/>
    </row>
    <row r="45" spans="2:9" s="6" customFormat="1" ht="36" customHeight="1" x14ac:dyDescent="0.25">
      <c r="B45" s="11"/>
      <c r="C45" s="35" t="s">
        <v>22</v>
      </c>
      <c r="D45" s="20">
        <v>843.6</v>
      </c>
      <c r="E45" s="20">
        <v>12207.76</v>
      </c>
      <c r="F45" s="20">
        <v>37898.620000000003</v>
      </c>
      <c r="G45" s="20">
        <v>11</v>
      </c>
      <c r="H45" s="21">
        <v>50960.98</v>
      </c>
      <c r="I45" s="22"/>
    </row>
    <row r="46" spans="2:9" s="6" customFormat="1" ht="36" customHeight="1" x14ac:dyDescent="0.25">
      <c r="B46" s="11"/>
      <c r="C46" s="33" t="s">
        <v>39</v>
      </c>
      <c r="D46" s="20">
        <v>1649.77</v>
      </c>
      <c r="E46" s="20">
        <v>1313.72</v>
      </c>
      <c r="F46" s="20">
        <v>14350.8</v>
      </c>
      <c r="G46" s="20">
        <v>293.10000000000002</v>
      </c>
      <c r="H46" s="21">
        <v>17607.39</v>
      </c>
      <c r="I46" s="22"/>
    </row>
    <row r="47" spans="2:9" s="6" customFormat="1" ht="36" customHeight="1" x14ac:dyDescent="0.25">
      <c r="B47" s="11"/>
      <c r="C47" s="33" t="s">
        <v>48</v>
      </c>
      <c r="D47" s="20">
        <v>0</v>
      </c>
      <c r="E47" s="20">
        <v>2094</v>
      </c>
      <c r="F47" s="20">
        <v>0</v>
      </c>
      <c r="G47" s="20">
        <v>40.299999999999997</v>
      </c>
      <c r="H47" s="21">
        <v>2134.3000000000002</v>
      </c>
      <c r="I47" s="22"/>
    </row>
    <row r="48" spans="2:9" s="6" customFormat="1" ht="36" customHeight="1" x14ac:dyDescent="0.25">
      <c r="B48" s="11"/>
      <c r="C48" s="33" t="s">
        <v>45</v>
      </c>
      <c r="D48" s="20">
        <v>745</v>
      </c>
      <c r="E48" s="20">
        <v>5445.9</v>
      </c>
      <c r="F48" s="20">
        <v>0</v>
      </c>
      <c r="G48" s="20"/>
      <c r="H48" s="21">
        <v>6190.9</v>
      </c>
      <c r="I48" s="22"/>
    </row>
    <row r="49" spans="2:9" s="6" customFormat="1" ht="36" customHeight="1" x14ac:dyDescent="0.25">
      <c r="B49" s="11"/>
      <c r="C49" s="33" t="s">
        <v>23</v>
      </c>
      <c r="D49" s="20">
        <v>24813.52</v>
      </c>
      <c r="E49" s="20">
        <v>59488.2</v>
      </c>
      <c r="F49" s="20">
        <v>522398.11</v>
      </c>
      <c r="G49" s="20">
        <v>29.65</v>
      </c>
      <c r="H49" s="21">
        <v>606729.48</v>
      </c>
      <c r="I49" s="23"/>
    </row>
    <row r="50" spans="2:9" s="6" customFormat="1" ht="36" customHeight="1" x14ac:dyDescent="0.25">
      <c r="B50" s="11"/>
      <c r="C50" s="33" t="s">
        <v>24</v>
      </c>
      <c r="D50" s="20">
        <v>793.5</v>
      </c>
      <c r="E50" s="20">
        <v>0</v>
      </c>
      <c r="F50" s="20">
        <v>0</v>
      </c>
      <c r="G50" s="20">
        <v>0</v>
      </c>
      <c r="H50" s="21">
        <v>793.5</v>
      </c>
      <c r="I50" s="23"/>
    </row>
    <row r="51" spans="2:9" s="6" customFormat="1" ht="36" customHeight="1" x14ac:dyDescent="0.25">
      <c r="B51" s="11"/>
      <c r="C51" s="33" t="s">
        <v>40</v>
      </c>
      <c r="D51" s="20">
        <v>0</v>
      </c>
      <c r="E51" s="20">
        <v>1508.7</v>
      </c>
      <c r="F51" s="20">
        <v>0</v>
      </c>
      <c r="G51" s="20">
        <v>0</v>
      </c>
      <c r="H51" s="21">
        <v>1508.7</v>
      </c>
      <c r="I51" s="23"/>
    </row>
    <row r="52" spans="2:9" s="6" customFormat="1" ht="36" customHeight="1" x14ac:dyDescent="0.25">
      <c r="B52" s="11"/>
      <c r="C52" s="33" t="s">
        <v>41</v>
      </c>
      <c r="D52" s="20">
        <v>401.15999999999997</v>
      </c>
      <c r="E52" s="20">
        <v>1737.5</v>
      </c>
      <c r="F52" s="20">
        <v>0</v>
      </c>
      <c r="G52" s="20">
        <v>0</v>
      </c>
      <c r="H52" s="21">
        <v>2138.66</v>
      </c>
      <c r="I52" s="23"/>
    </row>
    <row r="53" spans="2:9" s="6" customFormat="1" ht="36" customHeight="1" x14ac:dyDescent="0.25">
      <c r="B53" s="11"/>
      <c r="C53" s="33" t="s">
        <v>46</v>
      </c>
      <c r="D53" s="20">
        <v>1860.5</v>
      </c>
      <c r="E53" s="20">
        <v>19171.07</v>
      </c>
      <c r="F53" s="20">
        <v>29004.63</v>
      </c>
      <c r="G53" s="20">
        <v>0</v>
      </c>
      <c r="H53" s="21">
        <v>50036.2</v>
      </c>
      <c r="I53" s="23"/>
    </row>
    <row r="54" spans="2:9" s="6" customFormat="1" ht="36" customHeight="1" x14ac:dyDescent="0.25">
      <c r="B54" s="11"/>
      <c r="C54" s="33" t="s">
        <v>25</v>
      </c>
      <c r="D54" s="20">
        <v>31366.68</v>
      </c>
      <c r="E54" s="20">
        <v>396914.6</v>
      </c>
      <c r="F54" s="20">
        <v>13689532.83</v>
      </c>
      <c r="G54" s="20">
        <v>1874.91</v>
      </c>
      <c r="H54" s="21">
        <v>14119689.02</v>
      </c>
      <c r="I54" s="23"/>
    </row>
    <row r="55" spans="2:9" s="6" customFormat="1" ht="36" customHeight="1" x14ac:dyDescent="0.25">
      <c r="B55" s="11"/>
      <c r="C55" s="33" t="s">
        <v>26</v>
      </c>
      <c r="D55" s="20">
        <v>998.7</v>
      </c>
      <c r="E55" s="20">
        <v>29881.5</v>
      </c>
      <c r="F55" s="20">
        <v>132253</v>
      </c>
      <c r="G55" s="20">
        <v>210.4</v>
      </c>
      <c r="H55" s="21">
        <v>163343.6</v>
      </c>
      <c r="I55" s="23"/>
    </row>
    <row r="56" spans="2:9" s="6" customFormat="1" ht="36" customHeight="1" x14ac:dyDescent="0.25">
      <c r="B56" s="11"/>
      <c r="C56" s="36" t="s">
        <v>6</v>
      </c>
      <c r="D56" s="26">
        <v>164957.43</v>
      </c>
      <c r="E56" s="26">
        <v>1171683.9899999998</v>
      </c>
      <c r="F56" s="26">
        <v>17938122.370000001</v>
      </c>
      <c r="G56" s="26">
        <v>5418.96</v>
      </c>
      <c r="H56" s="27">
        <v>19280182.75</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zoomScaleNormal="100" workbookViewId="0">
      <selection activeCell="J11" sqref="J11"/>
    </sheetView>
  </sheetViews>
  <sheetFormatPr baseColWidth="10" defaultRowHeight="15" x14ac:dyDescent="0.25"/>
  <cols>
    <col min="1" max="1" width="4.28515625" style="1" customWidth="1"/>
    <col min="2" max="2" width="4.140625" style="1" customWidth="1"/>
    <col min="3" max="3" width="47" style="1" customWidth="1"/>
    <col min="4" max="8" width="21.7109375" style="1" customWidth="1"/>
    <col min="9" max="9" width="20.140625" style="1" customWidth="1"/>
    <col min="10" max="10" width="26.85546875" style="1" customWidth="1"/>
    <col min="11" max="21" width="11.42578125" style="1"/>
    <col min="22" max="22" width="42.14062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115</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60</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72</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102</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0</v>
      </c>
      <c r="E14" s="20">
        <v>3481.1</v>
      </c>
      <c r="F14" s="20">
        <v>0</v>
      </c>
      <c r="G14" s="20">
        <v>0</v>
      </c>
      <c r="H14" s="21">
        <v>3481.1</v>
      </c>
      <c r="I14" s="22"/>
      <c r="V14" s="78"/>
    </row>
    <row r="15" spans="2:22" s="6" customFormat="1" ht="36" customHeight="1" x14ac:dyDescent="0.25">
      <c r="B15" s="11"/>
      <c r="C15" s="33" t="s">
        <v>42</v>
      </c>
      <c r="D15" s="20">
        <v>389.9</v>
      </c>
      <c r="E15" s="20">
        <v>4285.5</v>
      </c>
      <c r="F15" s="20">
        <v>0</v>
      </c>
      <c r="G15" s="20">
        <v>60</v>
      </c>
      <c r="H15" s="21">
        <v>4735.3999999999996</v>
      </c>
      <c r="I15" s="22"/>
      <c r="V15" s="78"/>
    </row>
    <row r="16" spans="2:22" s="6" customFormat="1" ht="36" customHeight="1" x14ac:dyDescent="0.25">
      <c r="B16" s="11"/>
      <c r="C16" s="33" t="s">
        <v>43</v>
      </c>
      <c r="D16" s="20">
        <v>209</v>
      </c>
      <c r="E16" s="20">
        <v>5469</v>
      </c>
      <c r="F16" s="20">
        <v>0</v>
      </c>
      <c r="G16" s="20">
        <v>0</v>
      </c>
      <c r="H16" s="21">
        <v>5678</v>
      </c>
      <c r="I16" s="22"/>
      <c r="V16" s="79"/>
    </row>
    <row r="17" spans="2:11" s="6" customFormat="1" ht="36" customHeight="1" x14ac:dyDescent="0.25">
      <c r="B17" s="11"/>
      <c r="C17" s="33" t="s">
        <v>28</v>
      </c>
      <c r="D17" s="20">
        <v>740.5</v>
      </c>
      <c r="E17" s="20">
        <v>0</v>
      </c>
      <c r="F17" s="20">
        <v>0</v>
      </c>
      <c r="G17" s="20">
        <v>0</v>
      </c>
      <c r="H17" s="21">
        <v>740.5</v>
      </c>
      <c r="I17" s="22"/>
    </row>
    <row r="18" spans="2:11" s="6" customFormat="1" ht="36" customHeight="1" x14ac:dyDescent="0.25">
      <c r="B18" s="11"/>
      <c r="C18" s="33" t="s">
        <v>29</v>
      </c>
      <c r="D18" s="20">
        <v>0</v>
      </c>
      <c r="E18" s="20">
        <v>1635.75</v>
      </c>
      <c r="F18" s="20">
        <v>0</v>
      </c>
      <c r="G18" s="20">
        <v>0</v>
      </c>
      <c r="H18" s="21">
        <v>1635.75</v>
      </c>
      <c r="I18" s="22"/>
    </row>
    <row r="19" spans="2:11" s="6" customFormat="1" ht="36" customHeight="1" x14ac:dyDescent="0.25">
      <c r="B19" s="11"/>
      <c r="C19" s="33" t="s">
        <v>44</v>
      </c>
      <c r="D19" s="20">
        <v>634</v>
      </c>
      <c r="E19" s="20">
        <v>3286.1</v>
      </c>
      <c r="F19" s="20">
        <v>16441</v>
      </c>
      <c r="G19" s="20">
        <v>0</v>
      </c>
      <c r="H19" s="21">
        <v>20361.099999999999</v>
      </c>
      <c r="I19" s="22"/>
      <c r="K19" s="6" t="s">
        <v>101</v>
      </c>
    </row>
    <row r="20" spans="2:11" s="6" customFormat="1" ht="36" customHeight="1" x14ac:dyDescent="0.25">
      <c r="B20" s="11"/>
      <c r="C20" s="33" t="s">
        <v>30</v>
      </c>
      <c r="D20" s="20">
        <v>628.6</v>
      </c>
      <c r="E20" s="20">
        <v>18463</v>
      </c>
      <c r="F20" s="20">
        <v>0</v>
      </c>
      <c r="G20" s="20">
        <v>357.5</v>
      </c>
      <c r="H20" s="21">
        <v>19449.099999999999</v>
      </c>
      <c r="I20" s="22"/>
    </row>
    <row r="21" spans="2:11" s="6" customFormat="1" ht="36" customHeight="1" x14ac:dyDescent="0.25">
      <c r="B21" s="11"/>
      <c r="C21" s="33" t="s">
        <v>31</v>
      </c>
      <c r="D21" s="20">
        <v>2980.7</v>
      </c>
      <c r="E21" s="20">
        <v>43400.74</v>
      </c>
      <c r="F21" s="20">
        <v>49525.7</v>
      </c>
      <c r="G21" s="20">
        <v>211.86</v>
      </c>
      <c r="H21" s="21">
        <v>96118.999999999985</v>
      </c>
      <c r="I21" s="22"/>
    </row>
    <row r="22" spans="2:11" s="6" customFormat="1" ht="36" customHeight="1" x14ac:dyDescent="0.25">
      <c r="B22" s="11"/>
      <c r="C22" s="33" t="s">
        <v>7</v>
      </c>
      <c r="D22" s="20">
        <v>0</v>
      </c>
      <c r="E22" s="20">
        <v>2962</v>
      </c>
      <c r="F22" s="20">
        <v>0</v>
      </c>
      <c r="G22" s="20">
        <v>0</v>
      </c>
      <c r="H22" s="21">
        <v>2962</v>
      </c>
      <c r="I22" s="22"/>
    </row>
    <row r="23" spans="2:11" s="6" customFormat="1" ht="36" customHeight="1" x14ac:dyDescent="0.25">
      <c r="B23" s="11"/>
      <c r="C23" s="33" t="s">
        <v>47</v>
      </c>
      <c r="D23" s="20">
        <v>10025.219999999999</v>
      </c>
      <c r="E23" s="20">
        <v>38714.99</v>
      </c>
      <c r="F23" s="20">
        <v>736044.4</v>
      </c>
      <c r="G23" s="20">
        <v>201.6</v>
      </c>
      <c r="H23" s="21">
        <v>784986.21</v>
      </c>
      <c r="I23" s="22"/>
    </row>
    <row r="24" spans="2:11" s="6" customFormat="1" ht="36" customHeight="1" x14ac:dyDescent="0.25">
      <c r="B24" s="11"/>
      <c r="C24" s="33" t="s">
        <v>8</v>
      </c>
      <c r="D24" s="20">
        <v>1505.29</v>
      </c>
      <c r="E24" s="20">
        <v>108392.16</v>
      </c>
      <c r="F24" s="20">
        <v>67235.7</v>
      </c>
      <c r="G24" s="20">
        <v>140.01</v>
      </c>
      <c r="H24" s="21">
        <v>177273.16</v>
      </c>
      <c r="I24" s="22"/>
    </row>
    <row r="25" spans="2:11" s="6" customFormat="1" ht="36" customHeight="1" x14ac:dyDescent="0.25">
      <c r="B25" s="11"/>
      <c r="C25" s="33" t="s">
        <v>9</v>
      </c>
      <c r="D25" s="20">
        <v>15681.39</v>
      </c>
      <c r="E25" s="20">
        <v>16611.41</v>
      </c>
      <c r="F25" s="20">
        <v>14032.1</v>
      </c>
      <c r="G25" s="20">
        <v>162.5</v>
      </c>
      <c r="H25" s="21">
        <v>46487.4</v>
      </c>
      <c r="I25" s="23"/>
    </row>
    <row r="26" spans="2:11" s="6" customFormat="1" ht="36" customHeight="1" x14ac:dyDescent="0.25">
      <c r="B26" s="11"/>
      <c r="C26" s="35" t="s">
        <v>10</v>
      </c>
      <c r="D26" s="20">
        <v>1009</v>
      </c>
      <c r="E26" s="20">
        <v>0</v>
      </c>
      <c r="F26" s="20">
        <v>0</v>
      </c>
      <c r="G26" s="20">
        <v>0</v>
      </c>
      <c r="H26" s="21">
        <v>1009</v>
      </c>
      <c r="I26" s="22"/>
    </row>
    <row r="27" spans="2:11" s="6" customFormat="1" ht="36" customHeight="1" x14ac:dyDescent="0.25">
      <c r="B27" s="11"/>
      <c r="C27" s="33" t="s">
        <v>32</v>
      </c>
      <c r="D27" s="20">
        <v>946</v>
      </c>
      <c r="E27" s="20">
        <v>0</v>
      </c>
      <c r="F27" s="20">
        <v>0</v>
      </c>
      <c r="G27" s="20">
        <v>0</v>
      </c>
      <c r="H27" s="21">
        <v>946</v>
      </c>
      <c r="I27" s="23"/>
    </row>
    <row r="28" spans="2:11" s="6" customFormat="1" ht="36" customHeight="1" x14ac:dyDescent="0.25">
      <c r="B28" s="11"/>
      <c r="C28" s="33" t="s">
        <v>33</v>
      </c>
      <c r="D28" s="20">
        <v>1153.01</v>
      </c>
      <c r="E28" s="20">
        <v>23910.19</v>
      </c>
      <c r="F28" s="20">
        <v>158724.48000000001</v>
      </c>
      <c r="G28" s="20">
        <v>196.5</v>
      </c>
      <c r="H28" s="21">
        <v>183984.18</v>
      </c>
      <c r="I28" s="23"/>
    </row>
    <row r="29" spans="2:11" s="6" customFormat="1" ht="36" customHeight="1" x14ac:dyDescent="0.25">
      <c r="B29" s="11"/>
      <c r="C29" s="33" t="s">
        <v>11</v>
      </c>
      <c r="D29" s="20">
        <v>0</v>
      </c>
      <c r="E29" s="20">
        <v>2380</v>
      </c>
      <c r="F29" s="20">
        <v>0</v>
      </c>
      <c r="G29" s="20">
        <v>0</v>
      </c>
      <c r="H29" s="21">
        <v>2380</v>
      </c>
      <c r="I29" s="23"/>
    </row>
    <row r="30" spans="2:11" s="6" customFormat="1" ht="36" customHeight="1" x14ac:dyDescent="0.25">
      <c r="B30" s="11"/>
      <c r="C30" s="33" t="s">
        <v>34</v>
      </c>
      <c r="D30" s="20">
        <v>1910.83</v>
      </c>
      <c r="E30" s="20">
        <v>37080.839999999997</v>
      </c>
      <c r="F30" s="20">
        <v>0</v>
      </c>
      <c r="G30" s="20">
        <v>0</v>
      </c>
      <c r="H30" s="21">
        <v>38991.67</v>
      </c>
      <c r="I30" s="23"/>
    </row>
    <row r="31" spans="2:11" s="6" customFormat="1" ht="36" customHeight="1" x14ac:dyDescent="0.25">
      <c r="B31" s="11"/>
      <c r="C31" s="35" t="s">
        <v>12</v>
      </c>
      <c r="D31" s="20">
        <v>462.5</v>
      </c>
      <c r="E31" s="20">
        <v>14443.45</v>
      </c>
      <c r="F31" s="20">
        <v>41070.57</v>
      </c>
      <c r="G31" s="20">
        <v>0</v>
      </c>
      <c r="H31" s="21">
        <v>55976.520000000004</v>
      </c>
      <c r="I31" s="23"/>
    </row>
    <row r="32" spans="2:11" s="6" customFormat="1" ht="36" customHeight="1" x14ac:dyDescent="0.25">
      <c r="B32" s="11"/>
      <c r="C32" s="33" t="s">
        <v>13</v>
      </c>
      <c r="D32" s="20">
        <v>905.28</v>
      </c>
      <c r="E32" s="20">
        <v>0</v>
      </c>
      <c r="F32" s="20">
        <v>73231.100000000006</v>
      </c>
      <c r="G32" s="20">
        <v>72</v>
      </c>
      <c r="H32" s="21">
        <v>74208.38</v>
      </c>
      <c r="I32" s="23"/>
    </row>
    <row r="33" spans="2:9" s="6" customFormat="1" ht="36" customHeight="1" x14ac:dyDescent="0.25">
      <c r="B33" s="11"/>
      <c r="C33" s="33" t="s">
        <v>35</v>
      </c>
      <c r="D33" s="20">
        <v>17098.36</v>
      </c>
      <c r="E33" s="20">
        <v>109906.83</v>
      </c>
      <c r="F33" s="20">
        <v>262621.96000000002</v>
      </c>
      <c r="G33" s="20">
        <v>676.3</v>
      </c>
      <c r="H33" s="21">
        <v>390303.45</v>
      </c>
      <c r="I33" s="23"/>
    </row>
    <row r="34" spans="2:9" s="6" customFormat="1" ht="36" customHeight="1" x14ac:dyDescent="0.25">
      <c r="B34" s="11"/>
      <c r="C34" s="33" t="s">
        <v>14</v>
      </c>
      <c r="D34" s="20">
        <v>5319.81</v>
      </c>
      <c r="E34" s="20">
        <v>19969.8</v>
      </c>
      <c r="F34" s="20">
        <v>272929.25</v>
      </c>
      <c r="G34" s="20">
        <v>82.2</v>
      </c>
      <c r="H34" s="21">
        <v>298301.06</v>
      </c>
      <c r="I34" s="23"/>
    </row>
    <row r="35" spans="2:9" s="6" customFormat="1" ht="36" customHeight="1" x14ac:dyDescent="0.25">
      <c r="B35" s="11"/>
      <c r="C35" s="33" t="s">
        <v>15</v>
      </c>
      <c r="D35" s="20">
        <v>905.39</v>
      </c>
      <c r="E35" s="20">
        <v>3645.27</v>
      </c>
      <c r="F35" s="20">
        <v>20770</v>
      </c>
      <c r="G35" s="20">
        <v>277.81</v>
      </c>
      <c r="H35" s="21">
        <v>25598.47</v>
      </c>
      <c r="I35" s="23"/>
    </row>
    <row r="36" spans="2:9" s="6" customFormat="1" ht="36" customHeight="1" x14ac:dyDescent="0.25">
      <c r="B36" s="11"/>
      <c r="C36" s="33" t="s">
        <v>36</v>
      </c>
      <c r="D36" s="20">
        <v>0</v>
      </c>
      <c r="E36" s="20">
        <v>2563.8200000000002</v>
      </c>
      <c r="F36" s="20">
        <v>0</v>
      </c>
      <c r="G36" s="20">
        <v>106.2</v>
      </c>
      <c r="H36" s="21">
        <v>2670.02</v>
      </c>
      <c r="I36" s="23"/>
    </row>
    <row r="37" spans="2:9" s="6" customFormat="1" ht="36" customHeight="1" x14ac:dyDescent="0.25">
      <c r="B37" s="11"/>
      <c r="C37" s="35" t="s">
        <v>16</v>
      </c>
      <c r="D37" s="20">
        <v>1697.1</v>
      </c>
      <c r="E37" s="20">
        <v>9360.1</v>
      </c>
      <c r="F37" s="20">
        <v>0</v>
      </c>
      <c r="G37" s="20">
        <v>29</v>
      </c>
      <c r="H37" s="21">
        <v>11086.2</v>
      </c>
      <c r="I37" s="23"/>
    </row>
    <row r="38" spans="2:9" s="6" customFormat="1" ht="36" customHeight="1" x14ac:dyDescent="0.25">
      <c r="B38" s="11"/>
      <c r="C38" s="33" t="s">
        <v>37</v>
      </c>
      <c r="D38" s="20">
        <v>0</v>
      </c>
      <c r="E38" s="20">
        <v>13037</v>
      </c>
      <c r="F38" s="20">
        <v>0</v>
      </c>
      <c r="G38" s="20">
        <v>0</v>
      </c>
      <c r="H38" s="21">
        <v>13037</v>
      </c>
      <c r="I38" s="23"/>
    </row>
    <row r="39" spans="2:9" s="6" customFormat="1" ht="36" customHeight="1" x14ac:dyDescent="0.25">
      <c r="B39" s="11"/>
      <c r="C39" s="33" t="s">
        <v>38</v>
      </c>
      <c r="D39" s="20">
        <v>188</v>
      </c>
      <c r="E39" s="20">
        <v>3780</v>
      </c>
      <c r="F39" s="20">
        <v>0</v>
      </c>
      <c r="G39" s="20">
        <v>0</v>
      </c>
      <c r="H39" s="21">
        <v>3968</v>
      </c>
      <c r="I39" s="23"/>
    </row>
    <row r="40" spans="2:9" s="6" customFormat="1" ht="36" customHeight="1" x14ac:dyDescent="0.25">
      <c r="B40" s="11"/>
      <c r="C40" s="33" t="s">
        <v>17</v>
      </c>
      <c r="D40" s="20">
        <v>35878.07</v>
      </c>
      <c r="E40" s="20">
        <v>181103.52</v>
      </c>
      <c r="F40" s="20">
        <v>1929072.52</v>
      </c>
      <c r="G40" s="20">
        <v>1026.8</v>
      </c>
      <c r="H40" s="21">
        <v>2147080.9099999997</v>
      </c>
      <c r="I40" s="23"/>
    </row>
    <row r="41" spans="2:9" s="6" customFormat="1" ht="36" customHeight="1" x14ac:dyDescent="0.25">
      <c r="B41" s="11"/>
      <c r="C41" s="33" t="s">
        <v>18</v>
      </c>
      <c r="D41" s="20">
        <v>1367.89</v>
      </c>
      <c r="E41" s="20">
        <v>10418.4</v>
      </c>
      <c r="F41" s="20">
        <v>133885.29999999999</v>
      </c>
      <c r="G41" s="20">
        <v>317.22000000000003</v>
      </c>
      <c r="H41" s="21">
        <v>145988.81</v>
      </c>
      <c r="I41" s="22"/>
    </row>
    <row r="42" spans="2:9" s="6" customFormat="1" ht="36" customHeight="1" x14ac:dyDescent="0.25">
      <c r="B42" s="11"/>
      <c r="C42" s="35" t="s">
        <v>19</v>
      </c>
      <c r="D42" s="20">
        <v>597</v>
      </c>
      <c r="E42" s="20">
        <v>8385</v>
      </c>
      <c r="F42" s="20">
        <v>0</v>
      </c>
      <c r="G42" s="20">
        <v>93</v>
      </c>
      <c r="H42" s="21">
        <v>9075</v>
      </c>
      <c r="I42" s="22"/>
    </row>
    <row r="43" spans="2:9" s="6" customFormat="1" ht="36" customHeight="1" x14ac:dyDescent="0.25">
      <c r="B43" s="11"/>
      <c r="C43" s="35" t="s">
        <v>20</v>
      </c>
      <c r="D43" s="20">
        <v>0</v>
      </c>
      <c r="E43" s="20">
        <v>13477.58</v>
      </c>
      <c r="F43" s="20">
        <v>0</v>
      </c>
      <c r="G43" s="20">
        <v>57.5</v>
      </c>
      <c r="H43" s="21">
        <v>13535.08</v>
      </c>
      <c r="I43" s="22"/>
    </row>
    <row r="44" spans="2:9" s="6" customFormat="1" ht="36" customHeight="1" x14ac:dyDescent="0.25">
      <c r="B44" s="11"/>
      <c r="C44" s="35" t="s">
        <v>21</v>
      </c>
      <c r="D44" s="20">
        <v>1366.64</v>
      </c>
      <c r="E44" s="20">
        <v>22725</v>
      </c>
      <c r="F44" s="20">
        <v>0</v>
      </c>
      <c r="G44" s="20">
        <v>82</v>
      </c>
      <c r="H44" s="21">
        <v>24173.64</v>
      </c>
      <c r="I44" s="22"/>
    </row>
    <row r="45" spans="2:9" s="6" customFormat="1" ht="36" customHeight="1" x14ac:dyDescent="0.25">
      <c r="B45" s="11"/>
      <c r="C45" s="35" t="s">
        <v>22</v>
      </c>
      <c r="D45" s="20">
        <v>1491.93</v>
      </c>
      <c r="E45" s="20">
        <v>12457.2</v>
      </c>
      <c r="F45" s="20">
        <v>22450</v>
      </c>
      <c r="G45" s="20">
        <v>0</v>
      </c>
      <c r="H45" s="21">
        <v>36399.130000000005</v>
      </c>
      <c r="I45" s="22"/>
    </row>
    <row r="46" spans="2:9" s="6" customFormat="1" ht="36" customHeight="1" x14ac:dyDescent="0.25">
      <c r="B46" s="11"/>
      <c r="C46" s="33" t="s">
        <v>39</v>
      </c>
      <c r="D46" s="20">
        <v>3265.65</v>
      </c>
      <c r="E46" s="20">
        <v>1106</v>
      </c>
      <c r="F46" s="20">
        <v>0</v>
      </c>
      <c r="G46" s="20">
        <v>131.63</v>
      </c>
      <c r="H46" s="21">
        <v>4503.28</v>
      </c>
      <c r="I46" s="22"/>
    </row>
    <row r="47" spans="2:9" s="6" customFormat="1" ht="36" customHeight="1" x14ac:dyDescent="0.25">
      <c r="B47" s="11"/>
      <c r="C47" s="33" t="s">
        <v>48</v>
      </c>
      <c r="D47" s="20">
        <v>0</v>
      </c>
      <c r="E47" s="20">
        <v>1982</v>
      </c>
      <c r="F47" s="20">
        <v>0</v>
      </c>
      <c r="G47" s="20">
        <v>0</v>
      </c>
      <c r="H47" s="21">
        <v>1982</v>
      </c>
      <c r="I47" s="22"/>
    </row>
    <row r="48" spans="2:9" s="6" customFormat="1" ht="36" customHeight="1" x14ac:dyDescent="0.25">
      <c r="B48" s="11"/>
      <c r="C48" s="33" t="s">
        <v>45</v>
      </c>
      <c r="D48" s="20">
        <v>588</v>
      </c>
      <c r="E48" s="20">
        <v>2752.25</v>
      </c>
      <c r="F48" s="20">
        <v>0</v>
      </c>
      <c r="G48" s="20">
        <v>0</v>
      </c>
      <c r="H48" s="21">
        <v>3340.25</v>
      </c>
      <c r="I48" s="22"/>
    </row>
    <row r="49" spans="2:9" s="6" customFormat="1" ht="36" customHeight="1" x14ac:dyDescent="0.25">
      <c r="B49" s="11"/>
      <c r="C49" s="33" t="s">
        <v>23</v>
      </c>
      <c r="D49" s="20">
        <v>17588.41</v>
      </c>
      <c r="E49" s="20">
        <v>91148.44</v>
      </c>
      <c r="F49" s="20">
        <v>463510.11</v>
      </c>
      <c r="G49" s="20">
        <v>620</v>
      </c>
      <c r="H49" s="21">
        <v>572866.96</v>
      </c>
      <c r="I49" s="23"/>
    </row>
    <row r="50" spans="2:9" s="6" customFormat="1" ht="36" customHeight="1" x14ac:dyDescent="0.25">
      <c r="B50" s="11"/>
      <c r="C50" s="33" t="s">
        <v>24</v>
      </c>
      <c r="D50" s="20">
        <v>654.5</v>
      </c>
      <c r="E50" s="20">
        <v>0</v>
      </c>
      <c r="F50" s="20">
        <v>0</v>
      </c>
      <c r="G50" s="20">
        <v>0</v>
      </c>
      <c r="H50" s="21">
        <v>654.5</v>
      </c>
      <c r="I50" s="23"/>
    </row>
    <row r="51" spans="2:9" s="6" customFormat="1" ht="36" customHeight="1" x14ac:dyDescent="0.25">
      <c r="B51" s="11"/>
      <c r="C51" s="33" t="s">
        <v>40</v>
      </c>
      <c r="D51" s="20">
        <v>0</v>
      </c>
      <c r="E51" s="20">
        <v>1497.5</v>
      </c>
      <c r="F51" s="20">
        <v>0</v>
      </c>
      <c r="G51" s="20">
        <v>0</v>
      </c>
      <c r="H51" s="21">
        <v>1497.5</v>
      </c>
      <c r="I51" s="23"/>
    </row>
    <row r="52" spans="2:9" s="6" customFormat="1" ht="36" customHeight="1" x14ac:dyDescent="0.25">
      <c r="B52" s="11"/>
      <c r="C52" s="33" t="s">
        <v>41</v>
      </c>
      <c r="D52" s="20">
        <v>387.84</v>
      </c>
      <c r="E52" s="20">
        <v>1469.8</v>
      </c>
      <c r="F52" s="20">
        <v>0</v>
      </c>
      <c r="G52" s="20">
        <v>0</v>
      </c>
      <c r="H52" s="21">
        <v>1857.6399999999999</v>
      </c>
      <c r="I52" s="23"/>
    </row>
    <row r="53" spans="2:9" s="6" customFormat="1" ht="36" customHeight="1" x14ac:dyDescent="0.25">
      <c r="B53" s="11"/>
      <c r="C53" s="33" t="s">
        <v>46</v>
      </c>
      <c r="D53" s="20">
        <v>941</v>
      </c>
      <c r="E53" s="20">
        <v>14537.67</v>
      </c>
      <c r="F53" s="20">
        <v>34305.75</v>
      </c>
      <c r="G53" s="20">
        <v>133.5</v>
      </c>
      <c r="H53" s="21">
        <v>49917.919999999998</v>
      </c>
      <c r="I53" s="23"/>
    </row>
    <row r="54" spans="2:9" s="6" customFormat="1" ht="36" customHeight="1" x14ac:dyDescent="0.25">
      <c r="B54" s="11"/>
      <c r="C54" s="33" t="s">
        <v>25</v>
      </c>
      <c r="D54" s="20">
        <v>39036.83</v>
      </c>
      <c r="E54" s="20">
        <v>442614.5</v>
      </c>
      <c r="F54" s="20">
        <v>32983235.899999999</v>
      </c>
      <c r="G54" s="20">
        <v>1756.95</v>
      </c>
      <c r="H54" s="21">
        <v>33466644.179999996</v>
      </c>
      <c r="I54" s="23"/>
    </row>
    <row r="55" spans="2:9" s="6" customFormat="1" ht="36" customHeight="1" x14ac:dyDescent="0.25">
      <c r="B55" s="11"/>
      <c r="C55" s="33" t="s">
        <v>26</v>
      </c>
      <c r="D55" s="20">
        <v>924.84</v>
      </c>
      <c r="E55" s="20">
        <v>25430.5</v>
      </c>
      <c r="F55" s="20">
        <v>101786</v>
      </c>
      <c r="G55" s="20">
        <v>81.510000000000005</v>
      </c>
      <c r="H55" s="21">
        <v>128222.84999999999</v>
      </c>
      <c r="I55" s="23"/>
    </row>
    <row r="56" spans="2:9" s="6" customFormat="1" ht="36" customHeight="1" x14ac:dyDescent="0.25">
      <c r="B56" s="11"/>
      <c r="C56" s="36" t="s">
        <v>6</v>
      </c>
      <c r="D56" s="26">
        <v>168478.47999999998</v>
      </c>
      <c r="E56" s="26">
        <v>1317884.4100000001</v>
      </c>
      <c r="F56" s="26">
        <v>37380871.839999996</v>
      </c>
      <c r="G56" s="26">
        <v>6873.59</v>
      </c>
      <c r="H56" s="27">
        <v>38874108.32</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60"/>
  <sheetViews>
    <sheetView topLeftCell="G1" zoomScaleNormal="100" workbookViewId="0">
      <selection activeCell="R12" sqref="R12"/>
    </sheetView>
  </sheetViews>
  <sheetFormatPr baseColWidth="10" defaultRowHeight="15" x14ac:dyDescent="0.25"/>
  <cols>
    <col min="1" max="1" width="5.140625" style="1" customWidth="1"/>
    <col min="2" max="2" width="4.140625" style="1" customWidth="1"/>
    <col min="3" max="3" width="20.42578125" style="1" customWidth="1"/>
    <col min="4" max="16" width="12.7109375" style="1" customWidth="1"/>
    <col min="17" max="17" width="5.28515625" style="1" customWidth="1"/>
    <col min="18" max="18" width="22.140625" style="1" customWidth="1"/>
    <col min="19" max="30" width="11.42578125" style="1"/>
    <col min="31" max="31" width="49.28515625" style="1" customWidth="1"/>
    <col min="32" max="266" width="11.42578125" style="1"/>
    <col min="267" max="267" width="18.42578125" style="1" customWidth="1"/>
    <col min="268" max="271" width="11.42578125" style="1"/>
    <col min="272" max="272" width="14.5703125" style="1" bestFit="1" customWidth="1"/>
    <col min="273" max="522" width="11.42578125" style="1"/>
    <col min="523" max="523" width="18.42578125" style="1" customWidth="1"/>
    <col min="524" max="527" width="11.42578125" style="1"/>
    <col min="528" max="528" width="14.5703125" style="1" bestFit="1" customWidth="1"/>
    <col min="529" max="778" width="11.42578125" style="1"/>
    <col min="779" max="779" width="18.42578125" style="1" customWidth="1"/>
    <col min="780" max="783" width="11.42578125" style="1"/>
    <col min="784" max="784" width="14.5703125" style="1" bestFit="1" customWidth="1"/>
    <col min="785" max="1034" width="11.42578125" style="1"/>
    <col min="1035" max="1035" width="18.42578125" style="1" customWidth="1"/>
    <col min="1036" max="1039" width="11.42578125" style="1"/>
    <col min="1040" max="1040" width="14.5703125" style="1" bestFit="1" customWidth="1"/>
    <col min="1041" max="1290" width="11.42578125" style="1"/>
    <col min="1291" max="1291" width="18.42578125" style="1" customWidth="1"/>
    <col min="1292" max="1295" width="11.42578125" style="1"/>
    <col min="1296" max="1296" width="14.5703125" style="1" bestFit="1" customWidth="1"/>
    <col min="1297" max="1546" width="11.42578125" style="1"/>
    <col min="1547" max="1547" width="18.42578125" style="1" customWidth="1"/>
    <col min="1548" max="1551" width="11.42578125" style="1"/>
    <col min="1552" max="1552" width="14.5703125" style="1" bestFit="1" customWidth="1"/>
    <col min="1553" max="1802" width="11.42578125" style="1"/>
    <col min="1803" max="1803" width="18.42578125" style="1" customWidth="1"/>
    <col min="1804" max="1807" width="11.42578125" style="1"/>
    <col min="1808" max="1808" width="14.5703125" style="1" bestFit="1" customWidth="1"/>
    <col min="1809" max="2058" width="11.42578125" style="1"/>
    <col min="2059" max="2059" width="18.42578125" style="1" customWidth="1"/>
    <col min="2060" max="2063" width="11.42578125" style="1"/>
    <col min="2064" max="2064" width="14.5703125" style="1" bestFit="1" customWidth="1"/>
    <col min="2065" max="2314" width="11.42578125" style="1"/>
    <col min="2315" max="2315" width="18.42578125" style="1" customWidth="1"/>
    <col min="2316" max="2319" width="11.42578125" style="1"/>
    <col min="2320" max="2320" width="14.5703125" style="1" bestFit="1" customWidth="1"/>
    <col min="2321" max="2570" width="11.42578125" style="1"/>
    <col min="2571" max="2571" width="18.42578125" style="1" customWidth="1"/>
    <col min="2572" max="2575" width="11.42578125" style="1"/>
    <col min="2576" max="2576" width="14.5703125" style="1" bestFit="1" customWidth="1"/>
    <col min="2577" max="2826" width="11.42578125" style="1"/>
    <col min="2827" max="2827" width="18.42578125" style="1" customWidth="1"/>
    <col min="2828" max="2831" width="11.42578125" style="1"/>
    <col min="2832" max="2832" width="14.5703125" style="1" bestFit="1" customWidth="1"/>
    <col min="2833" max="3082" width="11.42578125" style="1"/>
    <col min="3083" max="3083" width="18.42578125" style="1" customWidth="1"/>
    <col min="3084" max="3087" width="11.42578125" style="1"/>
    <col min="3088" max="3088" width="14.5703125" style="1" bestFit="1" customWidth="1"/>
    <col min="3089" max="3338" width="11.42578125" style="1"/>
    <col min="3339" max="3339" width="18.42578125" style="1" customWidth="1"/>
    <col min="3340" max="3343" width="11.42578125" style="1"/>
    <col min="3344" max="3344" width="14.5703125" style="1" bestFit="1" customWidth="1"/>
    <col min="3345" max="3594" width="11.42578125" style="1"/>
    <col min="3595" max="3595" width="18.42578125" style="1" customWidth="1"/>
    <col min="3596" max="3599" width="11.42578125" style="1"/>
    <col min="3600" max="3600" width="14.5703125" style="1" bestFit="1" customWidth="1"/>
    <col min="3601" max="3850" width="11.42578125" style="1"/>
    <col min="3851" max="3851" width="18.42578125" style="1" customWidth="1"/>
    <col min="3852" max="3855" width="11.42578125" style="1"/>
    <col min="3856" max="3856" width="14.5703125" style="1" bestFit="1" customWidth="1"/>
    <col min="3857" max="4106" width="11.42578125" style="1"/>
    <col min="4107" max="4107" width="18.42578125" style="1" customWidth="1"/>
    <col min="4108" max="4111" width="11.42578125" style="1"/>
    <col min="4112" max="4112" width="14.5703125" style="1" bestFit="1" customWidth="1"/>
    <col min="4113" max="4362" width="11.42578125" style="1"/>
    <col min="4363" max="4363" width="18.42578125" style="1" customWidth="1"/>
    <col min="4364" max="4367" width="11.42578125" style="1"/>
    <col min="4368" max="4368" width="14.5703125" style="1" bestFit="1" customWidth="1"/>
    <col min="4369" max="4618" width="11.42578125" style="1"/>
    <col min="4619" max="4619" width="18.42578125" style="1" customWidth="1"/>
    <col min="4620" max="4623" width="11.42578125" style="1"/>
    <col min="4624" max="4624" width="14.5703125" style="1" bestFit="1" customWidth="1"/>
    <col min="4625" max="4874" width="11.42578125" style="1"/>
    <col min="4875" max="4875" width="18.42578125" style="1" customWidth="1"/>
    <col min="4876" max="4879" width="11.42578125" style="1"/>
    <col min="4880" max="4880" width="14.5703125" style="1" bestFit="1" customWidth="1"/>
    <col min="4881" max="5130" width="11.42578125" style="1"/>
    <col min="5131" max="5131" width="18.42578125" style="1" customWidth="1"/>
    <col min="5132" max="5135" width="11.42578125" style="1"/>
    <col min="5136" max="5136" width="14.5703125" style="1" bestFit="1" customWidth="1"/>
    <col min="5137" max="5386" width="11.42578125" style="1"/>
    <col min="5387" max="5387" width="18.42578125" style="1" customWidth="1"/>
    <col min="5388" max="5391" width="11.42578125" style="1"/>
    <col min="5392" max="5392" width="14.5703125" style="1" bestFit="1" customWidth="1"/>
    <col min="5393" max="5642" width="11.42578125" style="1"/>
    <col min="5643" max="5643" width="18.42578125" style="1" customWidth="1"/>
    <col min="5644" max="5647" width="11.42578125" style="1"/>
    <col min="5648" max="5648" width="14.5703125" style="1" bestFit="1" customWidth="1"/>
    <col min="5649" max="5898" width="11.42578125" style="1"/>
    <col min="5899" max="5899" width="18.42578125" style="1" customWidth="1"/>
    <col min="5900" max="5903" width="11.42578125" style="1"/>
    <col min="5904" max="5904" width="14.5703125" style="1" bestFit="1" customWidth="1"/>
    <col min="5905" max="6154" width="11.42578125" style="1"/>
    <col min="6155" max="6155" width="18.42578125" style="1" customWidth="1"/>
    <col min="6156" max="6159" width="11.42578125" style="1"/>
    <col min="6160" max="6160" width="14.5703125" style="1" bestFit="1" customWidth="1"/>
    <col min="6161" max="6410" width="11.42578125" style="1"/>
    <col min="6411" max="6411" width="18.42578125" style="1" customWidth="1"/>
    <col min="6412" max="6415" width="11.42578125" style="1"/>
    <col min="6416" max="6416" width="14.5703125" style="1" bestFit="1" customWidth="1"/>
    <col min="6417" max="6666" width="11.42578125" style="1"/>
    <col min="6667" max="6667" width="18.42578125" style="1" customWidth="1"/>
    <col min="6668" max="6671" width="11.42578125" style="1"/>
    <col min="6672" max="6672" width="14.5703125" style="1" bestFit="1" customWidth="1"/>
    <col min="6673" max="6922" width="11.42578125" style="1"/>
    <col min="6923" max="6923" width="18.42578125" style="1" customWidth="1"/>
    <col min="6924" max="6927" width="11.42578125" style="1"/>
    <col min="6928" max="6928" width="14.5703125" style="1" bestFit="1" customWidth="1"/>
    <col min="6929" max="7178" width="11.42578125" style="1"/>
    <col min="7179" max="7179" width="18.42578125" style="1" customWidth="1"/>
    <col min="7180" max="7183" width="11.42578125" style="1"/>
    <col min="7184" max="7184" width="14.5703125" style="1" bestFit="1" customWidth="1"/>
    <col min="7185" max="7434" width="11.42578125" style="1"/>
    <col min="7435" max="7435" width="18.42578125" style="1" customWidth="1"/>
    <col min="7436" max="7439" width="11.42578125" style="1"/>
    <col min="7440" max="7440" width="14.5703125" style="1" bestFit="1" customWidth="1"/>
    <col min="7441" max="7690" width="11.42578125" style="1"/>
    <col min="7691" max="7691" width="18.42578125" style="1" customWidth="1"/>
    <col min="7692" max="7695" width="11.42578125" style="1"/>
    <col min="7696" max="7696" width="14.5703125" style="1" bestFit="1" customWidth="1"/>
    <col min="7697" max="7946" width="11.42578125" style="1"/>
    <col min="7947" max="7947" width="18.42578125" style="1" customWidth="1"/>
    <col min="7948" max="7951" width="11.42578125" style="1"/>
    <col min="7952" max="7952" width="14.5703125" style="1" bestFit="1" customWidth="1"/>
    <col min="7953" max="8202" width="11.42578125" style="1"/>
    <col min="8203" max="8203" width="18.42578125" style="1" customWidth="1"/>
    <col min="8204" max="8207" width="11.42578125" style="1"/>
    <col min="8208" max="8208" width="14.5703125" style="1" bestFit="1" customWidth="1"/>
    <col min="8209" max="8458" width="11.42578125" style="1"/>
    <col min="8459" max="8459" width="18.42578125" style="1" customWidth="1"/>
    <col min="8460" max="8463" width="11.42578125" style="1"/>
    <col min="8464" max="8464" width="14.5703125" style="1" bestFit="1" customWidth="1"/>
    <col min="8465" max="8714" width="11.42578125" style="1"/>
    <col min="8715" max="8715" width="18.42578125" style="1" customWidth="1"/>
    <col min="8716" max="8719" width="11.42578125" style="1"/>
    <col min="8720" max="8720" width="14.5703125" style="1" bestFit="1" customWidth="1"/>
    <col min="8721" max="8970" width="11.42578125" style="1"/>
    <col min="8971" max="8971" width="18.42578125" style="1" customWidth="1"/>
    <col min="8972" max="8975" width="11.42578125" style="1"/>
    <col min="8976" max="8976" width="14.5703125" style="1" bestFit="1" customWidth="1"/>
    <col min="8977" max="9226" width="11.42578125" style="1"/>
    <col min="9227" max="9227" width="18.42578125" style="1" customWidth="1"/>
    <col min="9228" max="9231" width="11.42578125" style="1"/>
    <col min="9232" max="9232" width="14.5703125" style="1" bestFit="1" customWidth="1"/>
    <col min="9233" max="9482" width="11.42578125" style="1"/>
    <col min="9483" max="9483" width="18.42578125" style="1" customWidth="1"/>
    <col min="9484" max="9487" width="11.42578125" style="1"/>
    <col min="9488" max="9488" width="14.5703125" style="1" bestFit="1" customWidth="1"/>
    <col min="9489" max="9738" width="11.42578125" style="1"/>
    <col min="9739" max="9739" width="18.42578125" style="1" customWidth="1"/>
    <col min="9740" max="9743" width="11.42578125" style="1"/>
    <col min="9744" max="9744" width="14.5703125" style="1" bestFit="1" customWidth="1"/>
    <col min="9745" max="9994" width="11.42578125" style="1"/>
    <col min="9995" max="9995" width="18.42578125" style="1" customWidth="1"/>
    <col min="9996" max="9999" width="11.42578125" style="1"/>
    <col min="10000" max="10000" width="14.5703125" style="1" bestFit="1" customWidth="1"/>
    <col min="10001" max="10250" width="11.42578125" style="1"/>
    <col min="10251" max="10251" width="18.42578125" style="1" customWidth="1"/>
    <col min="10252" max="10255" width="11.42578125" style="1"/>
    <col min="10256" max="10256" width="14.5703125" style="1" bestFit="1" customWidth="1"/>
    <col min="10257" max="10506" width="11.42578125" style="1"/>
    <col min="10507" max="10507" width="18.42578125" style="1" customWidth="1"/>
    <col min="10508" max="10511" width="11.42578125" style="1"/>
    <col min="10512" max="10512" width="14.5703125" style="1" bestFit="1" customWidth="1"/>
    <col min="10513" max="10762" width="11.42578125" style="1"/>
    <col min="10763" max="10763" width="18.42578125" style="1" customWidth="1"/>
    <col min="10764" max="10767" width="11.42578125" style="1"/>
    <col min="10768" max="10768" width="14.5703125" style="1" bestFit="1" customWidth="1"/>
    <col min="10769" max="11018" width="11.42578125" style="1"/>
    <col min="11019" max="11019" width="18.42578125" style="1" customWidth="1"/>
    <col min="11020" max="11023" width="11.42578125" style="1"/>
    <col min="11024" max="11024" width="14.5703125" style="1" bestFit="1" customWidth="1"/>
    <col min="11025" max="11274" width="11.42578125" style="1"/>
    <col min="11275" max="11275" width="18.42578125" style="1" customWidth="1"/>
    <col min="11276" max="11279" width="11.42578125" style="1"/>
    <col min="11280" max="11280" width="14.5703125" style="1" bestFit="1" customWidth="1"/>
    <col min="11281" max="11530" width="11.42578125" style="1"/>
    <col min="11531" max="11531" width="18.42578125" style="1" customWidth="1"/>
    <col min="11532" max="11535" width="11.42578125" style="1"/>
    <col min="11536" max="11536" width="14.5703125" style="1" bestFit="1" customWidth="1"/>
    <col min="11537" max="11786" width="11.42578125" style="1"/>
    <col min="11787" max="11787" width="18.42578125" style="1" customWidth="1"/>
    <col min="11788" max="11791" width="11.42578125" style="1"/>
    <col min="11792" max="11792" width="14.5703125" style="1" bestFit="1" customWidth="1"/>
    <col min="11793" max="12042" width="11.42578125" style="1"/>
    <col min="12043" max="12043" width="18.42578125" style="1" customWidth="1"/>
    <col min="12044" max="12047" width="11.42578125" style="1"/>
    <col min="12048" max="12048" width="14.5703125" style="1" bestFit="1" customWidth="1"/>
    <col min="12049" max="12298" width="11.42578125" style="1"/>
    <col min="12299" max="12299" width="18.42578125" style="1" customWidth="1"/>
    <col min="12300" max="12303" width="11.42578125" style="1"/>
    <col min="12304" max="12304" width="14.5703125" style="1" bestFit="1" customWidth="1"/>
    <col min="12305" max="12554" width="11.42578125" style="1"/>
    <col min="12555" max="12555" width="18.42578125" style="1" customWidth="1"/>
    <col min="12556" max="12559" width="11.42578125" style="1"/>
    <col min="12560" max="12560" width="14.5703125" style="1" bestFit="1" customWidth="1"/>
    <col min="12561" max="12810" width="11.42578125" style="1"/>
    <col min="12811" max="12811" width="18.42578125" style="1" customWidth="1"/>
    <col min="12812" max="12815" width="11.42578125" style="1"/>
    <col min="12816" max="12816" width="14.5703125" style="1" bestFit="1" customWidth="1"/>
    <col min="12817" max="13066" width="11.42578125" style="1"/>
    <col min="13067" max="13067" width="18.42578125" style="1" customWidth="1"/>
    <col min="13068" max="13071" width="11.42578125" style="1"/>
    <col min="13072" max="13072" width="14.5703125" style="1" bestFit="1" customWidth="1"/>
    <col min="13073" max="13322" width="11.42578125" style="1"/>
    <col min="13323" max="13323" width="18.42578125" style="1" customWidth="1"/>
    <col min="13324" max="13327" width="11.42578125" style="1"/>
    <col min="13328" max="13328" width="14.5703125" style="1" bestFit="1" customWidth="1"/>
    <col min="13329" max="13578" width="11.42578125" style="1"/>
    <col min="13579" max="13579" width="18.42578125" style="1" customWidth="1"/>
    <col min="13580" max="13583" width="11.42578125" style="1"/>
    <col min="13584" max="13584" width="14.5703125" style="1" bestFit="1" customWidth="1"/>
    <col min="13585" max="13834" width="11.42578125" style="1"/>
    <col min="13835" max="13835" width="18.42578125" style="1" customWidth="1"/>
    <col min="13836" max="13839" width="11.42578125" style="1"/>
    <col min="13840" max="13840" width="14.5703125" style="1" bestFit="1" customWidth="1"/>
    <col min="13841" max="14090" width="11.42578125" style="1"/>
    <col min="14091" max="14091" width="18.42578125" style="1" customWidth="1"/>
    <col min="14092" max="14095" width="11.42578125" style="1"/>
    <col min="14096" max="14096" width="14.5703125" style="1" bestFit="1" customWidth="1"/>
    <col min="14097" max="14346" width="11.42578125" style="1"/>
    <col min="14347" max="14347" width="18.42578125" style="1" customWidth="1"/>
    <col min="14348" max="14351" width="11.42578125" style="1"/>
    <col min="14352" max="14352" width="14.5703125" style="1" bestFit="1" customWidth="1"/>
    <col min="14353" max="14602" width="11.42578125" style="1"/>
    <col min="14603" max="14603" width="18.42578125" style="1" customWidth="1"/>
    <col min="14604" max="14607" width="11.42578125" style="1"/>
    <col min="14608" max="14608" width="14.5703125" style="1" bestFit="1" customWidth="1"/>
    <col min="14609" max="14858" width="11.42578125" style="1"/>
    <col min="14859" max="14859" width="18.42578125" style="1" customWidth="1"/>
    <col min="14860" max="14863" width="11.42578125" style="1"/>
    <col min="14864" max="14864" width="14.5703125" style="1" bestFit="1" customWidth="1"/>
    <col min="14865" max="15114" width="11.42578125" style="1"/>
    <col min="15115" max="15115" width="18.42578125" style="1" customWidth="1"/>
    <col min="15116" max="15119" width="11.42578125" style="1"/>
    <col min="15120" max="15120" width="14.5703125" style="1" bestFit="1" customWidth="1"/>
    <col min="15121" max="15370" width="11.42578125" style="1"/>
    <col min="15371" max="15371" width="18.42578125" style="1" customWidth="1"/>
    <col min="15372" max="15375" width="11.42578125" style="1"/>
    <col min="15376" max="15376" width="14.5703125" style="1" bestFit="1" customWidth="1"/>
    <col min="15377" max="15626" width="11.42578125" style="1"/>
    <col min="15627" max="15627" width="18.42578125" style="1" customWidth="1"/>
    <col min="15628" max="15631" width="11.42578125" style="1"/>
    <col min="15632" max="15632" width="14.5703125" style="1" bestFit="1" customWidth="1"/>
    <col min="15633" max="15882" width="11.42578125" style="1"/>
    <col min="15883" max="15883" width="18.42578125" style="1" customWidth="1"/>
    <col min="15884" max="15887" width="11.42578125" style="1"/>
    <col min="15888" max="15888" width="14.5703125" style="1" bestFit="1" customWidth="1"/>
    <col min="15889" max="16138" width="11.42578125" style="1"/>
    <col min="16139" max="16139" width="18.42578125" style="1" customWidth="1"/>
    <col min="16140" max="16143" width="11.42578125" style="1"/>
    <col min="16144" max="16144" width="14.5703125" style="1" bestFit="1" customWidth="1"/>
    <col min="16145" max="16384" width="11.42578125" style="1"/>
  </cols>
  <sheetData>
    <row r="1" spans="2:31" x14ac:dyDescent="0.25">
      <c r="R1" s="31"/>
      <c r="S1" s="31"/>
    </row>
    <row r="2" spans="2:31" ht="15" customHeight="1" x14ac:dyDescent="0.25">
      <c r="B2" s="90" t="s">
        <v>113</v>
      </c>
      <c r="C2" s="91"/>
      <c r="D2" s="91"/>
      <c r="E2" s="91"/>
      <c r="F2" s="74" t="s">
        <v>109</v>
      </c>
      <c r="G2" s="74"/>
      <c r="H2" s="74"/>
      <c r="I2" s="74"/>
      <c r="J2" s="74"/>
      <c r="K2" s="74"/>
      <c r="L2" s="74"/>
      <c r="M2" s="74"/>
      <c r="N2" s="74"/>
      <c r="O2" s="52"/>
      <c r="P2" s="91"/>
      <c r="Q2" s="108"/>
      <c r="R2" s="32"/>
      <c r="S2" s="32"/>
    </row>
    <row r="3" spans="2:31" ht="24.75" customHeight="1" x14ac:dyDescent="0.25">
      <c r="B3" s="92"/>
      <c r="C3" s="93"/>
      <c r="D3" s="93"/>
      <c r="E3" s="93"/>
      <c r="F3" s="75"/>
      <c r="G3" s="75"/>
      <c r="H3" s="75"/>
      <c r="I3" s="75"/>
      <c r="J3" s="75"/>
      <c r="K3" s="75"/>
      <c r="L3" s="75"/>
      <c r="M3" s="75"/>
      <c r="N3" s="75"/>
      <c r="O3" s="32"/>
      <c r="P3" s="93"/>
      <c r="Q3" s="109"/>
      <c r="R3" s="32"/>
      <c r="S3" s="32"/>
    </row>
    <row r="4" spans="2:31" ht="51.75" customHeight="1" x14ac:dyDescent="0.25">
      <c r="B4" s="94"/>
      <c r="C4" s="95"/>
      <c r="D4" s="95"/>
      <c r="E4" s="95"/>
      <c r="F4" s="76"/>
      <c r="G4" s="76"/>
      <c r="H4" s="76"/>
      <c r="I4" s="76"/>
      <c r="J4" s="76"/>
      <c r="K4" s="76"/>
      <c r="L4" s="76"/>
      <c r="M4" s="76"/>
      <c r="N4" s="76"/>
      <c r="O4" s="57"/>
      <c r="P4" s="95"/>
      <c r="Q4" s="110"/>
      <c r="R4" s="32"/>
      <c r="S4" s="32"/>
    </row>
    <row r="5" spans="2:31" x14ac:dyDescent="0.25">
      <c r="R5" s="31"/>
      <c r="S5" s="31"/>
    </row>
    <row r="6" spans="2:31" ht="19.5" customHeight="1" x14ac:dyDescent="0.25">
      <c r="B6" s="88" t="s">
        <v>0</v>
      </c>
      <c r="C6" s="88"/>
      <c r="D6" s="88"/>
      <c r="E6" s="88"/>
      <c r="F6" s="88"/>
      <c r="G6" s="88"/>
      <c r="H6" s="88"/>
      <c r="I6" s="88"/>
      <c r="J6" s="88"/>
      <c r="K6" s="88"/>
      <c r="L6" s="88"/>
      <c r="M6" s="88"/>
      <c r="N6" s="88"/>
      <c r="O6" s="88"/>
      <c r="P6" s="88"/>
      <c r="Q6" s="88"/>
      <c r="R6" s="29"/>
      <c r="S6" s="29"/>
      <c r="T6" s="29"/>
      <c r="U6" s="29"/>
    </row>
    <row r="7" spans="2:31" x14ac:dyDescent="0.25">
      <c r="B7" s="89" t="s">
        <v>74</v>
      </c>
      <c r="C7" s="89"/>
      <c r="D7" s="89"/>
      <c r="E7" s="89"/>
      <c r="F7" s="89"/>
      <c r="G7" s="89"/>
      <c r="H7" s="89"/>
      <c r="I7" s="89"/>
      <c r="J7" s="89"/>
      <c r="K7" s="89"/>
      <c r="L7" s="89"/>
      <c r="M7" s="89"/>
      <c r="N7" s="89"/>
      <c r="O7" s="89"/>
      <c r="P7" s="89"/>
      <c r="Q7" s="89"/>
      <c r="R7" s="30"/>
      <c r="S7" s="30"/>
      <c r="T7" s="30"/>
      <c r="U7" s="30"/>
    </row>
    <row r="8" spans="2:31" x14ac:dyDescent="0.25">
      <c r="C8" s="2"/>
      <c r="D8" s="2"/>
      <c r="E8" s="2"/>
      <c r="F8" s="2"/>
      <c r="G8" s="2"/>
      <c r="H8" s="2"/>
      <c r="I8" s="2"/>
      <c r="J8" s="2"/>
      <c r="K8" s="2"/>
      <c r="L8" s="2"/>
      <c r="M8" s="2"/>
      <c r="N8" s="2"/>
      <c r="O8" s="2"/>
      <c r="P8" s="2"/>
      <c r="Q8" s="2"/>
      <c r="R8" s="2"/>
      <c r="S8" s="2"/>
      <c r="T8" s="2"/>
      <c r="U8" s="2"/>
    </row>
    <row r="9" spans="2:31" x14ac:dyDescent="0.25">
      <c r="C9" s="2"/>
      <c r="D9" s="2"/>
      <c r="E9" s="2"/>
      <c r="F9" s="2"/>
      <c r="G9" s="2"/>
      <c r="H9" s="2"/>
      <c r="I9" s="2"/>
      <c r="J9" s="2"/>
      <c r="K9" s="2"/>
      <c r="L9" s="2"/>
      <c r="M9" s="2"/>
      <c r="N9" s="2"/>
      <c r="O9" s="2"/>
      <c r="P9" s="2"/>
      <c r="Q9" s="2"/>
      <c r="R9" s="2"/>
      <c r="S9" s="2"/>
      <c r="T9" s="2"/>
      <c r="U9" s="2"/>
      <c r="AE9" s="80" t="s">
        <v>77</v>
      </c>
    </row>
    <row r="10" spans="2:31" ht="15" customHeight="1" x14ac:dyDescent="0.25">
      <c r="B10" s="82" t="s">
        <v>75</v>
      </c>
      <c r="C10" s="83"/>
      <c r="D10" s="83"/>
      <c r="E10" s="83"/>
      <c r="F10" s="83"/>
      <c r="G10" s="83"/>
      <c r="H10" s="83"/>
      <c r="I10" s="83"/>
      <c r="J10" s="83"/>
      <c r="K10" s="83"/>
      <c r="L10" s="83"/>
      <c r="M10" s="83"/>
      <c r="N10" s="83"/>
      <c r="O10" s="83"/>
      <c r="P10" s="83"/>
      <c r="Q10" s="84"/>
      <c r="R10" s="4"/>
      <c r="S10" s="4"/>
      <c r="T10" s="4"/>
      <c r="U10" s="4"/>
      <c r="AE10" s="81"/>
    </row>
    <row r="11" spans="2:31" ht="33" customHeight="1" x14ac:dyDescent="0.25">
      <c r="B11" s="85"/>
      <c r="C11" s="86"/>
      <c r="D11" s="86"/>
      <c r="E11" s="86"/>
      <c r="F11" s="86"/>
      <c r="G11" s="86"/>
      <c r="H11" s="86"/>
      <c r="I11" s="86"/>
      <c r="J11" s="86"/>
      <c r="K11" s="86"/>
      <c r="L11" s="86"/>
      <c r="M11" s="86"/>
      <c r="N11" s="86"/>
      <c r="O11" s="86"/>
      <c r="P11" s="86"/>
      <c r="Q11" s="87"/>
      <c r="R11" s="4"/>
      <c r="S11" s="4"/>
      <c r="T11" s="4"/>
      <c r="U11" s="4"/>
      <c r="AE11" s="77" t="s">
        <v>108</v>
      </c>
    </row>
    <row r="12" spans="2:31" ht="19.5" customHeight="1" x14ac:dyDescent="0.25">
      <c r="B12" s="7"/>
      <c r="C12" s="8"/>
      <c r="D12" s="8"/>
      <c r="E12" s="8"/>
      <c r="F12" s="8"/>
      <c r="G12" s="8"/>
      <c r="H12" s="8"/>
      <c r="I12" s="8"/>
      <c r="J12" s="8"/>
      <c r="K12" s="8"/>
      <c r="L12" s="8"/>
      <c r="M12" s="8"/>
      <c r="N12" s="8"/>
      <c r="O12" s="8"/>
      <c r="P12" s="8"/>
      <c r="Q12" s="9"/>
      <c r="R12" s="2"/>
      <c r="S12" s="2"/>
      <c r="T12" s="2"/>
      <c r="U12" s="2"/>
      <c r="Y12" s="3"/>
      <c r="AE12" s="78"/>
    </row>
    <row r="13" spans="2:31" ht="26.25" customHeight="1" x14ac:dyDescent="0.25">
      <c r="B13" s="10"/>
      <c r="C13" s="17" t="s">
        <v>1</v>
      </c>
      <c r="D13" s="28">
        <v>2007</v>
      </c>
      <c r="E13" s="28">
        <v>2008</v>
      </c>
      <c r="F13" s="28">
        <v>2009</v>
      </c>
      <c r="G13" s="28">
        <v>2010</v>
      </c>
      <c r="H13" s="28">
        <v>2011</v>
      </c>
      <c r="I13" s="28">
        <v>2012</v>
      </c>
      <c r="J13" s="28">
        <v>2013</v>
      </c>
      <c r="K13" s="28">
        <v>2014</v>
      </c>
      <c r="L13" s="28">
        <v>2015</v>
      </c>
      <c r="M13" s="28">
        <v>2016</v>
      </c>
      <c r="N13" s="28">
        <v>2017</v>
      </c>
      <c r="O13" s="28">
        <v>2018</v>
      </c>
      <c r="P13" s="28" t="s">
        <v>73</v>
      </c>
      <c r="Q13" s="18"/>
      <c r="T13" s="2"/>
      <c r="U13" s="2"/>
      <c r="AE13" s="78"/>
    </row>
    <row r="14" spans="2:31" s="6" customFormat="1" ht="36" customHeight="1" x14ac:dyDescent="0.25">
      <c r="B14" s="11"/>
      <c r="C14" s="33" t="s">
        <v>27</v>
      </c>
      <c r="D14" s="20">
        <v>0</v>
      </c>
      <c r="E14" s="20">
        <v>2143.15</v>
      </c>
      <c r="F14" s="20">
        <v>2306.12</v>
      </c>
      <c r="G14" s="20">
        <v>2058.85</v>
      </c>
      <c r="H14" s="20">
        <v>2899.37</v>
      </c>
      <c r="I14" s="20">
        <v>2799</v>
      </c>
      <c r="J14" s="20">
        <v>2084</v>
      </c>
      <c r="K14" s="20">
        <v>2791</v>
      </c>
      <c r="L14" s="20">
        <v>3362</v>
      </c>
      <c r="M14" s="20">
        <v>3068</v>
      </c>
      <c r="N14" s="20">
        <v>4315.5</v>
      </c>
      <c r="O14" s="20">
        <v>3481.1</v>
      </c>
      <c r="P14" s="21">
        <f>SUM(D14:O14)</f>
        <v>31308.09</v>
      </c>
      <c r="Q14" s="22"/>
      <c r="AE14" s="78"/>
    </row>
    <row r="15" spans="2:31" s="6" customFormat="1" ht="36" customHeight="1" x14ac:dyDescent="0.25">
      <c r="B15" s="11"/>
      <c r="C15" s="33" t="s">
        <v>42</v>
      </c>
      <c r="D15" s="20">
        <v>0</v>
      </c>
      <c r="E15" s="20">
        <v>0</v>
      </c>
      <c r="F15" s="20">
        <v>189</v>
      </c>
      <c r="G15" s="20">
        <v>2732.15</v>
      </c>
      <c r="H15" s="20">
        <v>1930.5</v>
      </c>
      <c r="I15" s="20">
        <v>2061</v>
      </c>
      <c r="J15" s="20">
        <v>231</v>
      </c>
      <c r="K15" s="20">
        <v>3771.44</v>
      </c>
      <c r="L15" s="20">
        <v>5718.3099999999995</v>
      </c>
      <c r="M15" s="20">
        <v>5174.5</v>
      </c>
      <c r="N15" s="20">
        <v>6143.17</v>
      </c>
      <c r="O15" s="20">
        <v>4735.3999999999996</v>
      </c>
      <c r="P15" s="21">
        <f t="shared" ref="P15:P55" si="0">SUM(D15:O15)</f>
        <v>32686.47</v>
      </c>
      <c r="Q15" s="22"/>
      <c r="AE15" s="79"/>
    </row>
    <row r="16" spans="2:31" s="6" customFormat="1" ht="36" customHeight="1" x14ac:dyDescent="0.25">
      <c r="B16" s="11"/>
      <c r="C16" s="33" t="s">
        <v>43</v>
      </c>
      <c r="D16" s="20">
        <v>0</v>
      </c>
      <c r="E16" s="20">
        <v>0</v>
      </c>
      <c r="F16" s="20">
        <v>2332.63</v>
      </c>
      <c r="G16" s="20">
        <v>2528</v>
      </c>
      <c r="H16" s="20">
        <v>2695.1</v>
      </c>
      <c r="I16" s="20">
        <v>3553.75</v>
      </c>
      <c r="J16" s="20">
        <v>3517.95</v>
      </c>
      <c r="K16" s="20">
        <v>827.13</v>
      </c>
      <c r="L16" s="20">
        <v>4436.18</v>
      </c>
      <c r="M16" s="20">
        <v>1791</v>
      </c>
      <c r="N16" s="20">
        <v>4397.3999999999996</v>
      </c>
      <c r="O16" s="20">
        <v>5678</v>
      </c>
      <c r="P16" s="21">
        <f t="shared" si="0"/>
        <v>31757.14</v>
      </c>
      <c r="Q16" s="22"/>
    </row>
    <row r="17" spans="2:20" s="6" customFormat="1" ht="36" customHeight="1" x14ac:dyDescent="0.25">
      <c r="B17" s="11"/>
      <c r="C17" s="33" t="s">
        <v>28</v>
      </c>
      <c r="D17" s="20">
        <v>0</v>
      </c>
      <c r="E17" s="20">
        <v>70</v>
      </c>
      <c r="F17" s="20">
        <v>1224</v>
      </c>
      <c r="G17" s="20">
        <v>1414</v>
      </c>
      <c r="H17" s="20">
        <v>1518.02</v>
      </c>
      <c r="I17" s="20">
        <v>1018.2</v>
      </c>
      <c r="J17" s="20">
        <v>872.8</v>
      </c>
      <c r="K17" s="20">
        <v>1064.9000000000001</v>
      </c>
      <c r="L17" s="20">
        <v>1006.2</v>
      </c>
      <c r="M17" s="20">
        <v>694.8</v>
      </c>
      <c r="N17" s="20">
        <v>1073.75</v>
      </c>
      <c r="O17" s="20">
        <v>740.5</v>
      </c>
      <c r="P17" s="21">
        <f t="shared" si="0"/>
        <v>10697.17</v>
      </c>
      <c r="Q17" s="22"/>
    </row>
    <row r="18" spans="2:20" s="6" customFormat="1" ht="36" customHeight="1" x14ac:dyDescent="0.25">
      <c r="B18" s="11"/>
      <c r="C18" s="33" t="s">
        <v>29</v>
      </c>
      <c r="D18" s="20">
        <v>0</v>
      </c>
      <c r="E18" s="20">
        <v>4011.5</v>
      </c>
      <c r="F18" s="20">
        <v>4231.5</v>
      </c>
      <c r="G18" s="20">
        <v>2101.27</v>
      </c>
      <c r="H18" s="20">
        <v>1762</v>
      </c>
      <c r="I18" s="20">
        <v>1823.3</v>
      </c>
      <c r="J18" s="20">
        <v>1692.89</v>
      </c>
      <c r="K18" s="20">
        <v>2054.5500000000002</v>
      </c>
      <c r="L18" s="20">
        <v>2531.6999999999998</v>
      </c>
      <c r="M18" s="20">
        <v>2655.25</v>
      </c>
      <c r="N18" s="20">
        <v>2330</v>
      </c>
      <c r="O18" s="20">
        <v>1635.75</v>
      </c>
      <c r="P18" s="21">
        <f t="shared" si="0"/>
        <v>26829.71</v>
      </c>
      <c r="Q18" s="22"/>
    </row>
    <row r="19" spans="2:20" s="6" customFormat="1" ht="36" customHeight="1" x14ac:dyDescent="0.25">
      <c r="B19" s="11"/>
      <c r="C19" s="33" t="s">
        <v>44</v>
      </c>
      <c r="D19" s="20">
        <v>0</v>
      </c>
      <c r="E19" s="20">
        <v>0</v>
      </c>
      <c r="F19" s="20">
        <v>5342.2</v>
      </c>
      <c r="G19" s="20">
        <v>0</v>
      </c>
      <c r="H19" s="20">
        <v>0</v>
      </c>
      <c r="I19" s="20">
        <v>2366.1</v>
      </c>
      <c r="J19" s="20">
        <v>270.2</v>
      </c>
      <c r="K19" s="20">
        <v>8868.7000000000007</v>
      </c>
      <c r="L19" s="20">
        <v>43336.960000000006</v>
      </c>
      <c r="M19" s="20">
        <v>79131.700000000012</v>
      </c>
      <c r="N19" s="20">
        <v>35659</v>
      </c>
      <c r="O19" s="20">
        <v>20361.099999999999</v>
      </c>
      <c r="P19" s="21">
        <f t="shared" si="0"/>
        <v>195335.96000000002</v>
      </c>
      <c r="Q19" s="22"/>
      <c r="T19" s="6" t="s">
        <v>104</v>
      </c>
    </row>
    <row r="20" spans="2:20" s="6" customFormat="1" ht="36" customHeight="1" x14ac:dyDescent="0.25">
      <c r="B20" s="11"/>
      <c r="C20" s="33" t="s">
        <v>30</v>
      </c>
      <c r="D20" s="20">
        <v>0</v>
      </c>
      <c r="E20" s="20">
        <v>6664</v>
      </c>
      <c r="F20" s="20">
        <v>10675.64</v>
      </c>
      <c r="G20" s="20">
        <v>11591.1</v>
      </c>
      <c r="H20" s="20">
        <v>51348.82</v>
      </c>
      <c r="I20" s="20">
        <v>35592.82</v>
      </c>
      <c r="J20" s="20">
        <v>62093.049999999996</v>
      </c>
      <c r="K20" s="20">
        <v>3881102.3200000003</v>
      </c>
      <c r="L20" s="20">
        <v>33468.519999999997</v>
      </c>
      <c r="M20" s="20">
        <v>25941.129999999997</v>
      </c>
      <c r="N20" s="20">
        <v>24374.329999999998</v>
      </c>
      <c r="O20" s="20">
        <v>19449.099999999999</v>
      </c>
      <c r="P20" s="21">
        <f t="shared" si="0"/>
        <v>4162300.8300000005</v>
      </c>
      <c r="Q20" s="22"/>
    </row>
    <row r="21" spans="2:20" s="6" customFormat="1" ht="36" customHeight="1" x14ac:dyDescent="0.25">
      <c r="B21" s="11"/>
      <c r="C21" s="33" t="s">
        <v>31</v>
      </c>
      <c r="D21" s="20">
        <v>0</v>
      </c>
      <c r="E21" s="20">
        <v>39</v>
      </c>
      <c r="F21" s="20">
        <v>34537.200000000004</v>
      </c>
      <c r="G21" s="20">
        <v>14392</v>
      </c>
      <c r="H21" s="20">
        <v>3989</v>
      </c>
      <c r="I21" s="20">
        <v>7462.8</v>
      </c>
      <c r="J21" s="20">
        <v>9935.7000000000007</v>
      </c>
      <c r="K21" s="20">
        <v>9521.7000000000007</v>
      </c>
      <c r="L21" s="20">
        <v>14536.8</v>
      </c>
      <c r="M21" s="20">
        <v>15781.390000000001</v>
      </c>
      <c r="N21" s="20">
        <v>19066.589999999997</v>
      </c>
      <c r="O21" s="20">
        <v>96118.999999999985</v>
      </c>
      <c r="P21" s="21">
        <f t="shared" si="0"/>
        <v>225381.18</v>
      </c>
      <c r="Q21" s="22"/>
    </row>
    <row r="22" spans="2:20" s="6" customFormat="1" ht="36" customHeight="1" x14ac:dyDescent="0.25">
      <c r="B22" s="11"/>
      <c r="C22" s="33" t="s">
        <v>7</v>
      </c>
      <c r="D22" s="20">
        <v>4712800</v>
      </c>
      <c r="E22" s="20">
        <v>3726</v>
      </c>
      <c r="F22" s="20">
        <v>6667.5</v>
      </c>
      <c r="G22" s="20">
        <v>17981.3</v>
      </c>
      <c r="H22" s="20">
        <v>36967.130000000005</v>
      </c>
      <c r="I22" s="20">
        <v>34777.5</v>
      </c>
      <c r="J22" s="20">
        <v>41603.49</v>
      </c>
      <c r="K22" s="20">
        <v>52760.160000000003</v>
      </c>
      <c r="L22" s="20">
        <v>49212.740000000005</v>
      </c>
      <c r="M22" s="20">
        <v>96892</v>
      </c>
      <c r="N22" s="20">
        <v>119545.1</v>
      </c>
      <c r="O22" s="20">
        <v>2962</v>
      </c>
      <c r="P22" s="21">
        <f t="shared" si="0"/>
        <v>5175894.92</v>
      </c>
      <c r="Q22" s="22"/>
    </row>
    <row r="23" spans="2:20" s="6" customFormat="1" ht="36" customHeight="1" x14ac:dyDescent="0.25">
      <c r="B23" s="11"/>
      <c r="C23" s="33" t="s">
        <v>47</v>
      </c>
      <c r="D23" s="20">
        <v>0</v>
      </c>
      <c r="E23" s="20">
        <v>0</v>
      </c>
      <c r="F23" s="20">
        <v>0</v>
      </c>
      <c r="G23" s="20">
        <v>67</v>
      </c>
      <c r="H23" s="20">
        <v>3933.2</v>
      </c>
      <c r="I23" s="20">
        <v>4273.5</v>
      </c>
      <c r="J23" s="20">
        <v>1068</v>
      </c>
      <c r="K23" s="20">
        <v>3508.6</v>
      </c>
      <c r="L23" s="20">
        <v>6863.3</v>
      </c>
      <c r="M23" s="20">
        <v>6106</v>
      </c>
      <c r="N23" s="20">
        <v>0</v>
      </c>
      <c r="O23" s="20">
        <v>784986.21</v>
      </c>
      <c r="P23" s="21">
        <f t="shared" si="0"/>
        <v>810805.80999999994</v>
      </c>
      <c r="Q23" s="22"/>
    </row>
    <row r="24" spans="2:20" s="6" customFormat="1" ht="36" customHeight="1" x14ac:dyDescent="0.25">
      <c r="B24" s="11"/>
      <c r="C24" s="33" t="s">
        <v>8</v>
      </c>
      <c r="D24" s="20">
        <v>280648</v>
      </c>
      <c r="E24" s="20">
        <v>120159.6</v>
      </c>
      <c r="F24" s="20">
        <v>163510.56</v>
      </c>
      <c r="G24" s="20">
        <v>146504.51</v>
      </c>
      <c r="H24" s="20">
        <v>143336.90999999997</v>
      </c>
      <c r="I24" s="20">
        <v>189834.13</v>
      </c>
      <c r="J24" s="20">
        <v>256255.41000000003</v>
      </c>
      <c r="K24" s="20">
        <v>253477.88</v>
      </c>
      <c r="L24" s="20">
        <v>265378.63</v>
      </c>
      <c r="M24" s="20">
        <v>399282.55</v>
      </c>
      <c r="N24" s="20">
        <v>443663.77999999997</v>
      </c>
      <c r="O24" s="20">
        <v>177273.16</v>
      </c>
      <c r="P24" s="21">
        <f t="shared" si="0"/>
        <v>2839325.1199999996</v>
      </c>
      <c r="Q24" s="22"/>
    </row>
    <row r="25" spans="2:20" s="6" customFormat="1" ht="36" customHeight="1" x14ac:dyDescent="0.25">
      <c r="B25" s="11"/>
      <c r="C25" s="33" t="s">
        <v>9</v>
      </c>
      <c r="D25" s="20">
        <v>13816</v>
      </c>
      <c r="E25" s="20">
        <v>515067.49</v>
      </c>
      <c r="F25" s="20">
        <v>92914.62999999999</v>
      </c>
      <c r="G25" s="20">
        <v>263125.07</v>
      </c>
      <c r="H25" s="20">
        <v>130191.03999999999</v>
      </c>
      <c r="I25" s="20">
        <v>150061.93</v>
      </c>
      <c r="J25" s="20">
        <v>189129.22</v>
      </c>
      <c r="K25" s="20">
        <v>154142.68</v>
      </c>
      <c r="L25" s="20">
        <v>138057.67000000001</v>
      </c>
      <c r="M25" s="20">
        <v>166249.26</v>
      </c>
      <c r="N25" s="20">
        <v>183406.82</v>
      </c>
      <c r="O25" s="20">
        <v>46487.4</v>
      </c>
      <c r="P25" s="21">
        <f t="shared" si="0"/>
        <v>2042649.2099999997</v>
      </c>
      <c r="Q25" s="23"/>
    </row>
    <row r="26" spans="2:20" s="6" customFormat="1" ht="36" customHeight="1" x14ac:dyDescent="0.25">
      <c r="B26" s="11"/>
      <c r="C26" s="35" t="s">
        <v>10</v>
      </c>
      <c r="D26" s="20">
        <v>3787.9</v>
      </c>
      <c r="E26" s="20">
        <v>4142.2</v>
      </c>
      <c r="F26" s="20">
        <v>10117.130000000001</v>
      </c>
      <c r="G26" s="20">
        <v>13255.54</v>
      </c>
      <c r="H26" s="20">
        <v>44489.539999999994</v>
      </c>
      <c r="I26" s="20">
        <v>50262.58</v>
      </c>
      <c r="J26" s="20">
        <v>7120</v>
      </c>
      <c r="K26" s="20">
        <v>42129.55</v>
      </c>
      <c r="L26" s="20">
        <v>37996.03</v>
      </c>
      <c r="M26" s="20">
        <v>25648.75</v>
      </c>
      <c r="N26" s="20">
        <v>901.84999999999991</v>
      </c>
      <c r="O26" s="20">
        <v>1009</v>
      </c>
      <c r="P26" s="21">
        <f t="shared" si="0"/>
        <v>240860.07</v>
      </c>
      <c r="Q26" s="22"/>
    </row>
    <row r="27" spans="2:20" s="6" customFormat="1" ht="36" customHeight="1" x14ac:dyDescent="0.25">
      <c r="B27" s="11"/>
      <c r="C27" s="33" t="s">
        <v>32</v>
      </c>
      <c r="D27" s="20">
        <v>0</v>
      </c>
      <c r="E27" s="20">
        <v>3586</v>
      </c>
      <c r="F27" s="20">
        <v>1754</v>
      </c>
      <c r="G27" s="20">
        <v>1065</v>
      </c>
      <c r="H27" s="20">
        <v>1227.55</v>
      </c>
      <c r="I27" s="20">
        <v>1167</v>
      </c>
      <c r="J27" s="20">
        <v>1355.44</v>
      </c>
      <c r="K27" s="20">
        <v>965</v>
      </c>
      <c r="L27" s="20">
        <v>982</v>
      </c>
      <c r="M27" s="20">
        <v>856.6</v>
      </c>
      <c r="N27" s="20">
        <v>1068</v>
      </c>
      <c r="O27" s="20">
        <v>946</v>
      </c>
      <c r="P27" s="21">
        <f t="shared" si="0"/>
        <v>14972.59</v>
      </c>
      <c r="Q27" s="23"/>
    </row>
    <row r="28" spans="2:20" s="6" customFormat="1" ht="36" customHeight="1" x14ac:dyDescent="0.25">
      <c r="B28" s="11"/>
      <c r="C28" s="33" t="s">
        <v>33</v>
      </c>
      <c r="D28" s="20">
        <v>0</v>
      </c>
      <c r="E28" s="20">
        <v>819</v>
      </c>
      <c r="F28" s="20">
        <v>1343</v>
      </c>
      <c r="G28" s="20">
        <v>1349.2</v>
      </c>
      <c r="H28" s="20">
        <v>1163</v>
      </c>
      <c r="I28" s="20">
        <v>872.3</v>
      </c>
      <c r="J28" s="20">
        <v>908.1</v>
      </c>
      <c r="K28" s="20">
        <v>919.38</v>
      </c>
      <c r="L28" s="20">
        <v>918.47</v>
      </c>
      <c r="M28" s="20">
        <v>1019</v>
      </c>
      <c r="N28" s="20">
        <v>960.33</v>
      </c>
      <c r="O28" s="20">
        <v>183984.18</v>
      </c>
      <c r="P28" s="21">
        <f t="shared" si="0"/>
        <v>194255.96</v>
      </c>
      <c r="Q28" s="23"/>
    </row>
    <row r="29" spans="2:20" s="6" customFormat="1" ht="36" customHeight="1" x14ac:dyDescent="0.25">
      <c r="B29" s="11"/>
      <c r="C29" s="33" t="s">
        <v>11</v>
      </c>
      <c r="D29" s="20">
        <v>33448.400000000001</v>
      </c>
      <c r="E29" s="20">
        <v>29838.45</v>
      </c>
      <c r="F29" s="20">
        <v>106702.2</v>
      </c>
      <c r="G29" s="20">
        <v>247269.62</v>
      </c>
      <c r="H29" s="20">
        <v>127182.23999999999</v>
      </c>
      <c r="I29" s="20">
        <v>195623.43</v>
      </c>
      <c r="J29" s="20">
        <v>173720.18</v>
      </c>
      <c r="K29" s="20">
        <v>212470.44999999998</v>
      </c>
      <c r="L29" s="20">
        <v>196908.71</v>
      </c>
      <c r="M29" s="20">
        <v>217043.73</v>
      </c>
      <c r="N29" s="20">
        <v>193268.08</v>
      </c>
      <c r="O29" s="20">
        <v>2380</v>
      </c>
      <c r="P29" s="21">
        <f t="shared" si="0"/>
        <v>1735855.4899999998</v>
      </c>
      <c r="Q29" s="23"/>
    </row>
    <row r="30" spans="2:20" s="6" customFormat="1" ht="36" customHeight="1" x14ac:dyDescent="0.25">
      <c r="B30" s="11"/>
      <c r="C30" s="33" t="s">
        <v>34</v>
      </c>
      <c r="D30" s="20">
        <v>0</v>
      </c>
      <c r="E30" s="20">
        <v>1489</v>
      </c>
      <c r="F30" s="20">
        <v>1889</v>
      </c>
      <c r="G30" s="20">
        <v>1597</v>
      </c>
      <c r="H30" s="20">
        <v>1351.5</v>
      </c>
      <c r="I30" s="20">
        <v>2811</v>
      </c>
      <c r="J30" s="20">
        <v>1862.3</v>
      </c>
      <c r="K30" s="20">
        <v>1851</v>
      </c>
      <c r="L30" s="20">
        <v>1821.4</v>
      </c>
      <c r="M30" s="20">
        <v>2022</v>
      </c>
      <c r="N30" s="20">
        <v>2397</v>
      </c>
      <c r="O30" s="20">
        <v>38991.67</v>
      </c>
      <c r="P30" s="21">
        <f t="shared" si="0"/>
        <v>58082.869999999995</v>
      </c>
      <c r="Q30" s="23"/>
    </row>
    <row r="31" spans="2:20" s="6" customFormat="1" ht="36" customHeight="1" x14ac:dyDescent="0.25">
      <c r="B31" s="11"/>
      <c r="C31" s="35" t="s">
        <v>12</v>
      </c>
      <c r="D31" s="20">
        <v>8010</v>
      </c>
      <c r="E31" s="20">
        <v>7377</v>
      </c>
      <c r="F31" s="20">
        <v>12261</v>
      </c>
      <c r="G31" s="20">
        <v>21366.799999999999</v>
      </c>
      <c r="H31" s="20">
        <v>29908.1</v>
      </c>
      <c r="I31" s="20">
        <v>31130.65</v>
      </c>
      <c r="J31" s="20">
        <v>28950.160000000003</v>
      </c>
      <c r="K31" s="20">
        <v>33137.85</v>
      </c>
      <c r="L31" s="20">
        <v>36304.380000000005</v>
      </c>
      <c r="M31" s="20">
        <v>34749.800000000003</v>
      </c>
      <c r="N31" s="20">
        <v>37980.160000000003</v>
      </c>
      <c r="O31" s="20">
        <v>55976.520000000004</v>
      </c>
      <c r="P31" s="21">
        <f t="shared" si="0"/>
        <v>337152.42000000004</v>
      </c>
      <c r="Q31" s="23"/>
    </row>
    <row r="32" spans="2:20" s="6" customFormat="1" ht="36" customHeight="1" x14ac:dyDescent="0.25">
      <c r="B32" s="11"/>
      <c r="C32" s="33" t="s">
        <v>13</v>
      </c>
      <c r="D32" s="20">
        <v>20177</v>
      </c>
      <c r="E32" s="20">
        <v>21197</v>
      </c>
      <c r="F32" s="20">
        <v>14696</v>
      </c>
      <c r="G32" s="20">
        <v>15961.5</v>
      </c>
      <c r="H32" s="20">
        <v>34346.699999999997</v>
      </c>
      <c r="I32" s="20">
        <v>33363</v>
      </c>
      <c r="J32" s="20">
        <v>30510.6</v>
      </c>
      <c r="K32" s="20">
        <v>35321.25</v>
      </c>
      <c r="L32" s="20">
        <v>35831.79</v>
      </c>
      <c r="M32" s="20">
        <v>31045.3</v>
      </c>
      <c r="N32" s="20">
        <v>42460.020000000004</v>
      </c>
      <c r="O32" s="20">
        <v>74208.38</v>
      </c>
      <c r="P32" s="21">
        <f t="shared" si="0"/>
        <v>389118.54000000004</v>
      </c>
      <c r="Q32" s="23"/>
    </row>
    <row r="33" spans="2:17" s="6" customFormat="1" ht="36" customHeight="1" x14ac:dyDescent="0.25">
      <c r="B33" s="11"/>
      <c r="C33" s="33" t="s">
        <v>35</v>
      </c>
      <c r="D33" s="20">
        <v>0</v>
      </c>
      <c r="E33" s="20">
        <v>36220.300000000003</v>
      </c>
      <c r="F33" s="20">
        <v>35210.1</v>
      </c>
      <c r="G33" s="20">
        <v>42579.6</v>
      </c>
      <c r="H33" s="20">
        <v>53349.65</v>
      </c>
      <c r="I33" s="20">
        <v>65123.199999999997</v>
      </c>
      <c r="J33" s="20">
        <v>53577.1</v>
      </c>
      <c r="K33" s="20">
        <v>69256.600000000006</v>
      </c>
      <c r="L33" s="20">
        <v>79204.299999999988</v>
      </c>
      <c r="M33" s="20">
        <v>65982.5</v>
      </c>
      <c r="N33" s="20">
        <v>100774.96999999999</v>
      </c>
      <c r="O33" s="20">
        <v>390303.45</v>
      </c>
      <c r="P33" s="21">
        <f t="shared" si="0"/>
        <v>991581.77</v>
      </c>
      <c r="Q33" s="23"/>
    </row>
    <row r="34" spans="2:17" s="6" customFormat="1" ht="36" customHeight="1" x14ac:dyDescent="0.25">
      <c r="B34" s="11"/>
      <c r="C34" s="33" t="s">
        <v>14</v>
      </c>
      <c r="D34" s="20">
        <v>71593.7</v>
      </c>
      <c r="E34" s="20">
        <v>95628.08</v>
      </c>
      <c r="F34" s="20">
        <v>151432.12999999998</v>
      </c>
      <c r="G34" s="20">
        <v>269782.67</v>
      </c>
      <c r="H34" s="20">
        <v>204705.65</v>
      </c>
      <c r="I34" s="20">
        <v>222807.13999999998</v>
      </c>
      <c r="J34" s="20">
        <v>233781.07</v>
      </c>
      <c r="K34" s="20">
        <v>272310.56</v>
      </c>
      <c r="L34" s="20">
        <v>274442.14</v>
      </c>
      <c r="M34" s="20">
        <v>185376.55</v>
      </c>
      <c r="N34" s="20">
        <v>326503.14</v>
      </c>
      <c r="O34" s="20">
        <v>298301.06</v>
      </c>
      <c r="P34" s="21">
        <f t="shared" si="0"/>
        <v>2606663.89</v>
      </c>
      <c r="Q34" s="23"/>
    </row>
    <row r="35" spans="2:17" s="6" customFormat="1" ht="36" customHeight="1" x14ac:dyDescent="0.25">
      <c r="B35" s="11"/>
      <c r="C35" s="33" t="s">
        <v>15</v>
      </c>
      <c r="D35" s="20">
        <v>82878</v>
      </c>
      <c r="E35" s="20">
        <v>122269</v>
      </c>
      <c r="F35" s="20">
        <v>120493.58</v>
      </c>
      <c r="G35" s="20">
        <v>84277.8</v>
      </c>
      <c r="H35" s="20">
        <v>116448.76</v>
      </c>
      <c r="I35" s="20">
        <v>122972.05</v>
      </c>
      <c r="J35" s="20">
        <v>118754.51999999999</v>
      </c>
      <c r="K35" s="20">
        <v>131915.93</v>
      </c>
      <c r="L35" s="20">
        <v>157608.37</v>
      </c>
      <c r="M35" s="20">
        <v>203708.68</v>
      </c>
      <c r="N35" s="20">
        <v>333121.03000000003</v>
      </c>
      <c r="O35" s="20">
        <v>25598.47</v>
      </c>
      <c r="P35" s="21">
        <f t="shared" si="0"/>
        <v>1620046.1900000002</v>
      </c>
      <c r="Q35" s="23"/>
    </row>
    <row r="36" spans="2:17" s="6" customFormat="1" ht="36" customHeight="1" x14ac:dyDescent="0.25">
      <c r="B36" s="11"/>
      <c r="C36" s="33" t="s">
        <v>36</v>
      </c>
      <c r="D36" s="20">
        <v>0</v>
      </c>
      <c r="E36" s="20">
        <v>1476</v>
      </c>
      <c r="F36" s="20">
        <v>1373</v>
      </c>
      <c r="G36" s="20">
        <v>0</v>
      </c>
      <c r="H36" s="20">
        <v>0</v>
      </c>
      <c r="I36" s="20">
        <v>1363.2</v>
      </c>
      <c r="J36" s="20">
        <v>345</v>
      </c>
      <c r="K36" s="20">
        <v>499</v>
      </c>
      <c r="L36" s="20">
        <v>1942.1499999999999</v>
      </c>
      <c r="M36" s="20">
        <v>2868</v>
      </c>
      <c r="N36" s="20">
        <v>2333.12</v>
      </c>
      <c r="O36" s="20">
        <v>2670.02</v>
      </c>
      <c r="P36" s="21">
        <f t="shared" si="0"/>
        <v>14869.489999999998</v>
      </c>
      <c r="Q36" s="23"/>
    </row>
    <row r="37" spans="2:17" s="6" customFormat="1" ht="36" customHeight="1" x14ac:dyDescent="0.25">
      <c r="B37" s="11"/>
      <c r="C37" s="35" t="s">
        <v>16</v>
      </c>
      <c r="D37" s="20">
        <v>2650</v>
      </c>
      <c r="E37" s="20">
        <v>0</v>
      </c>
      <c r="F37" s="20">
        <v>4577.97</v>
      </c>
      <c r="G37" s="20">
        <v>12247.410000000002</v>
      </c>
      <c r="H37" s="20">
        <v>11224.11</v>
      </c>
      <c r="I37" s="20">
        <v>12588.330000000002</v>
      </c>
      <c r="J37" s="20">
        <v>12096.529999999999</v>
      </c>
      <c r="K37" s="20">
        <v>12554.67</v>
      </c>
      <c r="L37" s="20">
        <v>13316.88</v>
      </c>
      <c r="M37" s="20">
        <v>16580</v>
      </c>
      <c r="N37" s="20">
        <v>13930.35</v>
      </c>
      <c r="O37" s="20">
        <v>11086.2</v>
      </c>
      <c r="P37" s="21">
        <f t="shared" si="0"/>
        <v>122852.45000000001</v>
      </c>
      <c r="Q37" s="23"/>
    </row>
    <row r="38" spans="2:17" s="6" customFormat="1" ht="36" customHeight="1" x14ac:dyDescent="0.25">
      <c r="B38" s="11"/>
      <c r="C38" s="33" t="s">
        <v>37</v>
      </c>
      <c r="D38" s="20">
        <v>0</v>
      </c>
      <c r="E38" s="20">
        <v>1392</v>
      </c>
      <c r="F38" s="20">
        <v>3547</v>
      </c>
      <c r="G38" s="20">
        <v>2970.9</v>
      </c>
      <c r="H38" s="20">
        <v>2274</v>
      </c>
      <c r="I38" s="20">
        <v>4511.1000000000004</v>
      </c>
      <c r="J38" s="20">
        <v>2512</v>
      </c>
      <c r="K38" s="20">
        <v>4118.2</v>
      </c>
      <c r="L38" s="20">
        <v>4786.1000000000004</v>
      </c>
      <c r="M38" s="20">
        <v>3162.5</v>
      </c>
      <c r="N38" s="20">
        <v>18118.370000000003</v>
      </c>
      <c r="O38" s="20">
        <v>13037</v>
      </c>
      <c r="P38" s="21">
        <f t="shared" si="0"/>
        <v>60429.170000000006</v>
      </c>
      <c r="Q38" s="23"/>
    </row>
    <row r="39" spans="2:17" s="6" customFormat="1" ht="36" customHeight="1" x14ac:dyDescent="0.25">
      <c r="B39" s="11"/>
      <c r="C39" s="33" t="s">
        <v>38</v>
      </c>
      <c r="D39" s="20">
        <v>0</v>
      </c>
      <c r="E39" s="20">
        <v>1560</v>
      </c>
      <c r="F39" s="20">
        <v>919.83</v>
      </c>
      <c r="G39" s="20">
        <v>3801.6</v>
      </c>
      <c r="H39" s="20">
        <v>7948.9</v>
      </c>
      <c r="I39" s="20">
        <v>11168</v>
      </c>
      <c r="J39" s="20">
        <v>3765</v>
      </c>
      <c r="K39" s="20">
        <v>3740</v>
      </c>
      <c r="L39" s="20">
        <v>3131</v>
      </c>
      <c r="M39" s="20">
        <v>4549.3</v>
      </c>
      <c r="N39" s="20">
        <v>5633.97</v>
      </c>
      <c r="O39" s="20">
        <v>3968</v>
      </c>
      <c r="P39" s="21">
        <f t="shared" si="0"/>
        <v>50185.600000000006</v>
      </c>
      <c r="Q39" s="23"/>
    </row>
    <row r="40" spans="2:17" s="6" customFormat="1" ht="36" customHeight="1" x14ac:dyDescent="0.25">
      <c r="B40" s="11"/>
      <c r="C40" s="33" t="s">
        <v>17</v>
      </c>
      <c r="D40" s="20">
        <v>865872.46000000008</v>
      </c>
      <c r="E40" s="20">
        <v>1012080.04</v>
      </c>
      <c r="F40" s="20">
        <v>1835558.44</v>
      </c>
      <c r="G40" s="20">
        <v>1694457.2799999998</v>
      </c>
      <c r="H40" s="20">
        <v>4747076.3499999996</v>
      </c>
      <c r="I40" s="20">
        <v>1471731.04</v>
      </c>
      <c r="J40" s="20">
        <v>1589541.91</v>
      </c>
      <c r="K40" s="20">
        <v>1930844.2</v>
      </c>
      <c r="L40" s="20">
        <v>2055648.03</v>
      </c>
      <c r="M40" s="20">
        <v>2382628.6900000004</v>
      </c>
      <c r="N40" s="20">
        <v>2186839.64</v>
      </c>
      <c r="O40" s="20">
        <v>2147080.9099999997</v>
      </c>
      <c r="P40" s="21">
        <f t="shared" si="0"/>
        <v>23919358.990000002</v>
      </c>
      <c r="Q40" s="23"/>
    </row>
    <row r="41" spans="2:17" s="6" customFormat="1" ht="36" customHeight="1" x14ac:dyDescent="0.25">
      <c r="B41" s="11"/>
      <c r="C41" s="33" t="s">
        <v>18</v>
      </c>
      <c r="D41" s="20">
        <v>49793</v>
      </c>
      <c r="E41" s="20">
        <v>42817.93</v>
      </c>
      <c r="F41" s="20">
        <v>82931.62</v>
      </c>
      <c r="G41" s="20">
        <v>51078.73</v>
      </c>
      <c r="H41" s="20">
        <v>20057.8</v>
      </c>
      <c r="I41" s="20">
        <v>88921.95</v>
      </c>
      <c r="J41" s="20">
        <v>106847.06</v>
      </c>
      <c r="K41" s="20">
        <v>94587.180000000008</v>
      </c>
      <c r="L41" s="20">
        <v>89362.59</v>
      </c>
      <c r="M41" s="20">
        <v>119515.90000000001</v>
      </c>
      <c r="N41" s="20">
        <v>118358.07999999999</v>
      </c>
      <c r="O41" s="20">
        <v>145988.81</v>
      </c>
      <c r="P41" s="21">
        <f t="shared" si="0"/>
        <v>1010260.6499999999</v>
      </c>
      <c r="Q41" s="22"/>
    </row>
    <row r="42" spans="2:17" s="6" customFormat="1" ht="36" customHeight="1" x14ac:dyDescent="0.25">
      <c r="B42" s="11"/>
      <c r="C42" s="35" t="s">
        <v>19</v>
      </c>
      <c r="D42" s="20">
        <v>12540</v>
      </c>
      <c r="E42" s="20">
        <v>0</v>
      </c>
      <c r="F42" s="20">
        <v>3036</v>
      </c>
      <c r="G42" s="20">
        <v>8230</v>
      </c>
      <c r="H42" s="20">
        <v>5997.9400000000005</v>
      </c>
      <c r="I42" s="20">
        <v>6507.3</v>
      </c>
      <c r="J42" s="20">
        <v>1005.4</v>
      </c>
      <c r="K42" s="20">
        <v>3292.3</v>
      </c>
      <c r="L42" s="20">
        <v>540.6</v>
      </c>
      <c r="M42" s="20">
        <v>7214.3</v>
      </c>
      <c r="N42" s="20">
        <v>8462.5</v>
      </c>
      <c r="O42" s="20">
        <v>9075</v>
      </c>
      <c r="P42" s="21">
        <f t="shared" si="0"/>
        <v>65901.340000000011</v>
      </c>
      <c r="Q42" s="22"/>
    </row>
    <row r="43" spans="2:17" s="6" customFormat="1" ht="36" customHeight="1" x14ac:dyDescent="0.25">
      <c r="B43" s="11"/>
      <c r="C43" s="35" t="s">
        <v>20</v>
      </c>
      <c r="D43" s="20">
        <v>16741</v>
      </c>
      <c r="E43" s="20">
        <v>11021</v>
      </c>
      <c r="F43" s="20">
        <v>15127</v>
      </c>
      <c r="G43" s="20">
        <v>12739</v>
      </c>
      <c r="H43" s="20">
        <v>918</v>
      </c>
      <c r="I43" s="20">
        <v>15549.5</v>
      </c>
      <c r="J43" s="20">
        <v>3464.9</v>
      </c>
      <c r="K43" s="20">
        <v>24013.649999999998</v>
      </c>
      <c r="L43" s="20">
        <v>21993.4</v>
      </c>
      <c r="M43" s="20">
        <v>20218.599999999999</v>
      </c>
      <c r="N43" s="20">
        <v>3790.8</v>
      </c>
      <c r="O43" s="20">
        <v>13535.08</v>
      </c>
      <c r="P43" s="21">
        <f t="shared" si="0"/>
        <v>159111.92999999996</v>
      </c>
      <c r="Q43" s="22"/>
    </row>
    <row r="44" spans="2:17" s="6" customFormat="1" ht="36" customHeight="1" x14ac:dyDescent="0.25">
      <c r="B44" s="11"/>
      <c r="C44" s="35" t="s">
        <v>21</v>
      </c>
      <c r="D44" s="20">
        <v>6369</v>
      </c>
      <c r="E44" s="20">
        <v>8455.75</v>
      </c>
      <c r="F44" s="20">
        <v>10364.5</v>
      </c>
      <c r="G44" s="20">
        <v>9681</v>
      </c>
      <c r="H44" s="20">
        <v>9160.52</v>
      </c>
      <c r="I44" s="20">
        <v>22915.3</v>
      </c>
      <c r="J44" s="20">
        <v>12304.6</v>
      </c>
      <c r="K44" s="20">
        <v>19134.300000000003</v>
      </c>
      <c r="L44" s="20">
        <v>23710.29</v>
      </c>
      <c r="M44" s="20">
        <v>21270.3</v>
      </c>
      <c r="N44" s="20">
        <v>18173.170000000002</v>
      </c>
      <c r="O44" s="20">
        <v>24173.64</v>
      </c>
      <c r="P44" s="21">
        <f t="shared" si="0"/>
        <v>185712.37</v>
      </c>
      <c r="Q44" s="22"/>
    </row>
    <row r="45" spans="2:17" s="6" customFormat="1" ht="36" customHeight="1" x14ac:dyDescent="0.25">
      <c r="B45" s="11"/>
      <c r="C45" s="35" t="s">
        <v>22</v>
      </c>
      <c r="D45" s="20">
        <v>350</v>
      </c>
      <c r="E45" s="20">
        <v>22437.599999999999</v>
      </c>
      <c r="F45" s="20">
        <v>60</v>
      </c>
      <c r="G45" s="20">
        <v>12443.12</v>
      </c>
      <c r="H45" s="20">
        <v>10761.59</v>
      </c>
      <c r="I45" s="20">
        <v>11530.07</v>
      </c>
      <c r="J45" s="20">
        <v>12012.35</v>
      </c>
      <c r="K45" s="20">
        <v>20310.509999999998</v>
      </c>
      <c r="L45" s="20">
        <v>34104.770000000004</v>
      </c>
      <c r="M45" s="20">
        <v>54271.66</v>
      </c>
      <c r="N45" s="20">
        <v>50960.98</v>
      </c>
      <c r="O45" s="20">
        <v>36399.130000000005</v>
      </c>
      <c r="P45" s="21">
        <f t="shared" si="0"/>
        <v>265641.78000000003</v>
      </c>
      <c r="Q45" s="22"/>
    </row>
    <row r="46" spans="2:17" s="6" customFormat="1" ht="36" customHeight="1" x14ac:dyDescent="0.25">
      <c r="B46" s="11"/>
      <c r="C46" s="33" t="s">
        <v>39</v>
      </c>
      <c r="D46" s="20">
        <v>0</v>
      </c>
      <c r="E46" s="20">
        <v>675</v>
      </c>
      <c r="F46" s="20">
        <v>9959</v>
      </c>
      <c r="G46" s="20">
        <v>11131</v>
      </c>
      <c r="H46" s="20">
        <v>13107.6</v>
      </c>
      <c r="I46" s="20">
        <v>14160.2</v>
      </c>
      <c r="J46" s="20">
        <v>14915.6</v>
      </c>
      <c r="K46" s="20">
        <v>1572.9</v>
      </c>
      <c r="L46" s="20">
        <v>16450.8</v>
      </c>
      <c r="M46" s="20">
        <v>2716.04</v>
      </c>
      <c r="N46" s="20">
        <v>17607.39</v>
      </c>
      <c r="O46" s="20">
        <v>4503.28</v>
      </c>
      <c r="P46" s="21">
        <f t="shared" si="0"/>
        <v>106798.81</v>
      </c>
      <c r="Q46" s="22"/>
    </row>
    <row r="47" spans="2:17" s="6" customFormat="1" ht="36" customHeight="1" x14ac:dyDescent="0.25">
      <c r="B47" s="11"/>
      <c r="C47" s="33" t="s">
        <v>48</v>
      </c>
      <c r="D47" s="20">
        <v>0</v>
      </c>
      <c r="E47" s="20">
        <v>0</v>
      </c>
      <c r="F47" s="20">
        <v>0</v>
      </c>
      <c r="G47" s="20">
        <v>239.9</v>
      </c>
      <c r="H47" s="20">
        <v>1839.4</v>
      </c>
      <c r="I47" s="20">
        <v>1830.5</v>
      </c>
      <c r="J47" s="20">
        <v>1640</v>
      </c>
      <c r="K47" s="20">
        <v>1780.8</v>
      </c>
      <c r="L47" s="20">
        <v>2091.8000000000002</v>
      </c>
      <c r="M47" s="20">
        <v>2309.1</v>
      </c>
      <c r="N47" s="20">
        <v>2134.3000000000002</v>
      </c>
      <c r="O47" s="20">
        <v>1982</v>
      </c>
      <c r="P47" s="21">
        <f t="shared" si="0"/>
        <v>15847.800000000003</v>
      </c>
      <c r="Q47" s="22"/>
    </row>
    <row r="48" spans="2:17" s="6" customFormat="1" ht="36" customHeight="1" x14ac:dyDescent="0.25">
      <c r="B48" s="11"/>
      <c r="C48" s="33" t="s">
        <v>45</v>
      </c>
      <c r="D48" s="20">
        <v>0</v>
      </c>
      <c r="E48" s="20">
        <v>0</v>
      </c>
      <c r="F48" s="20">
        <v>13768.17</v>
      </c>
      <c r="G48" s="20">
        <v>4070.75</v>
      </c>
      <c r="H48" s="20">
        <v>6307.5</v>
      </c>
      <c r="I48" s="20">
        <v>3733.75</v>
      </c>
      <c r="J48" s="20">
        <v>3745.1</v>
      </c>
      <c r="K48" s="20">
        <v>6118.9</v>
      </c>
      <c r="L48" s="20">
        <v>8672.75</v>
      </c>
      <c r="M48" s="20">
        <v>5345.45</v>
      </c>
      <c r="N48" s="20">
        <v>6190.9</v>
      </c>
      <c r="O48" s="20">
        <v>3340.25</v>
      </c>
      <c r="P48" s="21">
        <f t="shared" si="0"/>
        <v>61293.52</v>
      </c>
      <c r="Q48" s="22"/>
    </row>
    <row r="49" spans="2:17" s="6" customFormat="1" ht="36" customHeight="1" x14ac:dyDescent="0.25">
      <c r="B49" s="11"/>
      <c r="C49" s="33" t="s">
        <v>23</v>
      </c>
      <c r="D49" s="20">
        <v>106063.17</v>
      </c>
      <c r="E49" s="20">
        <v>156233.86000000002</v>
      </c>
      <c r="F49" s="20">
        <v>255252.80000000002</v>
      </c>
      <c r="G49" s="20">
        <v>318921.95999999996</v>
      </c>
      <c r="H49" s="20">
        <v>307299.43000000005</v>
      </c>
      <c r="I49" s="20">
        <v>400702.55000000005</v>
      </c>
      <c r="J49" s="20">
        <v>376700.59</v>
      </c>
      <c r="K49" s="20">
        <v>811592.86</v>
      </c>
      <c r="L49" s="20">
        <v>434276.41999999993</v>
      </c>
      <c r="M49" s="20">
        <v>631766.44000000006</v>
      </c>
      <c r="N49" s="20">
        <v>606729.48</v>
      </c>
      <c r="O49" s="20">
        <v>572866.96</v>
      </c>
      <c r="P49" s="21">
        <f t="shared" si="0"/>
        <v>4978406.5200000005</v>
      </c>
      <c r="Q49" s="23"/>
    </row>
    <row r="50" spans="2:17" s="6" customFormat="1" ht="36" customHeight="1" x14ac:dyDescent="0.25">
      <c r="B50" s="11"/>
      <c r="C50" s="33" t="s">
        <v>24</v>
      </c>
      <c r="D50" s="20">
        <v>596</v>
      </c>
      <c r="E50" s="20">
        <v>592.27</v>
      </c>
      <c r="F50" s="20">
        <v>567.54999999999995</v>
      </c>
      <c r="G50" s="20">
        <v>632.55999999999995</v>
      </c>
      <c r="H50" s="20">
        <v>572</v>
      </c>
      <c r="I50" s="20">
        <v>713</v>
      </c>
      <c r="J50" s="20">
        <v>650.6</v>
      </c>
      <c r="K50" s="20">
        <v>860.23</v>
      </c>
      <c r="L50" s="20">
        <v>746</v>
      </c>
      <c r="M50" s="20">
        <v>563</v>
      </c>
      <c r="N50" s="20">
        <v>793.5</v>
      </c>
      <c r="O50" s="20">
        <v>654.5</v>
      </c>
      <c r="P50" s="21">
        <f t="shared" si="0"/>
        <v>7941.2100000000009</v>
      </c>
      <c r="Q50" s="23"/>
    </row>
    <row r="51" spans="2:17" s="6" customFormat="1" ht="36" customHeight="1" x14ac:dyDescent="0.25">
      <c r="B51" s="11"/>
      <c r="C51" s="33" t="s">
        <v>40</v>
      </c>
      <c r="D51" s="20">
        <v>0</v>
      </c>
      <c r="E51" s="20">
        <v>1582</v>
      </c>
      <c r="F51" s="20">
        <v>1696.5</v>
      </c>
      <c r="G51" s="20">
        <v>1784.85</v>
      </c>
      <c r="H51" s="20">
        <v>1630.4</v>
      </c>
      <c r="I51" s="20">
        <v>1859.7</v>
      </c>
      <c r="J51" s="20">
        <v>1256.49</v>
      </c>
      <c r="K51" s="20">
        <v>1628.54</v>
      </c>
      <c r="L51" s="20">
        <v>1819.7</v>
      </c>
      <c r="M51" s="20">
        <v>1609.3999999999999</v>
      </c>
      <c r="N51" s="20">
        <v>1508.7</v>
      </c>
      <c r="O51" s="20">
        <v>1497.5</v>
      </c>
      <c r="P51" s="21">
        <f t="shared" si="0"/>
        <v>17873.78</v>
      </c>
      <c r="Q51" s="23"/>
    </row>
    <row r="52" spans="2:17" s="6" customFormat="1" ht="36" customHeight="1" x14ac:dyDescent="0.25">
      <c r="B52" s="11"/>
      <c r="C52" s="33" t="s">
        <v>41</v>
      </c>
      <c r="D52" s="20">
        <v>0</v>
      </c>
      <c r="E52" s="20">
        <v>1540</v>
      </c>
      <c r="F52" s="20">
        <v>3020</v>
      </c>
      <c r="G52" s="20">
        <v>1465.5</v>
      </c>
      <c r="H52" s="20">
        <v>1465</v>
      </c>
      <c r="I52" s="20">
        <v>1971.5</v>
      </c>
      <c r="J52" s="20">
        <v>1926</v>
      </c>
      <c r="K52" s="20">
        <v>3828.6600000000003</v>
      </c>
      <c r="L52" s="20">
        <v>2298.71</v>
      </c>
      <c r="M52" s="20">
        <v>2260.02</v>
      </c>
      <c r="N52" s="20">
        <v>2138.66</v>
      </c>
      <c r="O52" s="20">
        <v>1857.6399999999999</v>
      </c>
      <c r="P52" s="21">
        <f t="shared" si="0"/>
        <v>23771.69</v>
      </c>
      <c r="Q52" s="23"/>
    </row>
    <row r="53" spans="2:17" s="6" customFormat="1" ht="36" customHeight="1" x14ac:dyDescent="0.25">
      <c r="B53" s="11"/>
      <c r="C53" s="33" t="s">
        <v>46</v>
      </c>
      <c r="D53" s="20">
        <v>0</v>
      </c>
      <c r="E53" s="20">
        <v>0</v>
      </c>
      <c r="F53" s="20">
        <v>0</v>
      </c>
      <c r="G53" s="20">
        <v>987.03</v>
      </c>
      <c r="H53" s="20">
        <v>1743</v>
      </c>
      <c r="I53" s="20">
        <v>2958</v>
      </c>
      <c r="J53" s="20">
        <v>12793</v>
      </c>
      <c r="K53" s="20">
        <v>12736.4</v>
      </c>
      <c r="L53" s="20">
        <v>20591.97</v>
      </c>
      <c r="M53" s="20">
        <v>45405.599999999999</v>
      </c>
      <c r="N53" s="20">
        <v>50036.2</v>
      </c>
      <c r="O53" s="20">
        <v>49917.919999999998</v>
      </c>
      <c r="P53" s="21">
        <f t="shared" si="0"/>
        <v>197169.12</v>
      </c>
      <c r="Q53" s="23"/>
    </row>
    <row r="54" spans="2:17" s="6" customFormat="1" ht="36" customHeight="1" x14ac:dyDescent="0.25">
      <c r="B54" s="11"/>
      <c r="C54" s="33" t="s">
        <v>25</v>
      </c>
      <c r="D54" s="20">
        <v>2342871.1</v>
      </c>
      <c r="E54" s="20">
        <v>3436285.1100000003</v>
      </c>
      <c r="F54" s="20">
        <v>5455698.0800000001</v>
      </c>
      <c r="G54" s="20">
        <v>4042027.73</v>
      </c>
      <c r="H54" s="20">
        <v>6609380.3999999994</v>
      </c>
      <c r="I54" s="20">
        <v>6940059.2200000007</v>
      </c>
      <c r="J54" s="20">
        <v>8202723.4500000002</v>
      </c>
      <c r="K54" s="20">
        <v>6846438.2999999998</v>
      </c>
      <c r="L54" s="20">
        <v>7959873.1800000006</v>
      </c>
      <c r="M54" s="20">
        <v>8679154.3600000013</v>
      </c>
      <c r="N54" s="20">
        <v>14119689.02</v>
      </c>
      <c r="O54" s="20">
        <v>33466644.179999996</v>
      </c>
      <c r="P54" s="21">
        <f>SUM(D54:O54)</f>
        <v>108100844.13</v>
      </c>
      <c r="Q54" s="23"/>
    </row>
    <row r="55" spans="2:17" s="6" customFormat="1" ht="36" customHeight="1" x14ac:dyDescent="0.25">
      <c r="B55" s="11"/>
      <c r="C55" s="33" t="s">
        <v>26</v>
      </c>
      <c r="D55" s="20">
        <v>48671</v>
      </c>
      <c r="E55" s="20">
        <v>59718</v>
      </c>
      <c r="F55" s="20">
        <v>61497</v>
      </c>
      <c r="G55" s="20">
        <v>72891.5</v>
      </c>
      <c r="H55" s="20">
        <v>40832.5</v>
      </c>
      <c r="I55" s="20">
        <v>91223.3</v>
      </c>
      <c r="J55" s="20">
        <v>77454.45</v>
      </c>
      <c r="K55" s="20">
        <v>120186.98999999999</v>
      </c>
      <c r="L55" s="20">
        <v>88323.44</v>
      </c>
      <c r="M55" s="20">
        <v>119933.39</v>
      </c>
      <c r="N55" s="20">
        <v>163343.6</v>
      </c>
      <c r="O55" s="20">
        <v>128222.84999999999</v>
      </c>
      <c r="P55" s="21">
        <f t="shared" si="0"/>
        <v>1072298.02</v>
      </c>
      <c r="Q55" s="23"/>
    </row>
    <row r="56" spans="2:17" s="6" customFormat="1" ht="12.75" customHeight="1" x14ac:dyDescent="0.25">
      <c r="B56" s="11"/>
      <c r="C56" s="36"/>
      <c r="D56" s="26"/>
      <c r="E56" s="26"/>
      <c r="F56" s="26"/>
      <c r="G56" s="26"/>
      <c r="H56" s="26"/>
      <c r="I56" s="26"/>
      <c r="J56" s="26"/>
      <c r="K56" s="26"/>
      <c r="L56" s="26"/>
      <c r="M56" s="26"/>
      <c r="N56" s="26"/>
      <c r="O56" s="26"/>
      <c r="P56" s="27"/>
      <c r="Q56" s="23"/>
    </row>
    <row r="57" spans="2:17" x14ac:dyDescent="0.25">
      <c r="B57" s="13"/>
      <c r="C57" s="14"/>
      <c r="D57" s="14"/>
      <c r="E57" s="14"/>
      <c r="F57" s="14"/>
      <c r="G57" s="14"/>
      <c r="H57" s="14"/>
      <c r="I57" s="14"/>
      <c r="J57" s="14"/>
      <c r="K57" s="14"/>
      <c r="L57" s="14"/>
      <c r="M57" s="14"/>
      <c r="N57" s="14"/>
      <c r="O57" s="14"/>
      <c r="P57" s="15"/>
      <c r="Q57" s="16"/>
    </row>
    <row r="58" spans="2:17" x14ac:dyDescent="0.25">
      <c r="Q58" s="4"/>
    </row>
    <row r="59" spans="2:17" x14ac:dyDescent="0.25">
      <c r="Q59" s="4"/>
    </row>
    <row r="60" spans="2:17" x14ac:dyDescent="0.25">
      <c r="E60" s="3"/>
      <c r="F60" s="3"/>
      <c r="G60" s="3"/>
      <c r="H60" s="3"/>
      <c r="I60" s="3"/>
      <c r="J60" s="3"/>
      <c r="K60" s="3"/>
      <c r="L60" s="3"/>
      <c r="M60" s="3"/>
      <c r="N60" s="3"/>
      <c r="O60" s="3"/>
      <c r="P60" s="5"/>
    </row>
  </sheetData>
  <mergeCells count="8">
    <mergeCell ref="B10:Q11"/>
    <mergeCell ref="AE9:AE10"/>
    <mergeCell ref="AE11:AE15"/>
    <mergeCell ref="B2:E4"/>
    <mergeCell ref="F2:N4"/>
    <mergeCell ref="P2:Q4"/>
    <mergeCell ref="B6:Q6"/>
    <mergeCell ref="B7:Q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tabSelected="1" workbookViewId="0"/>
  </sheetViews>
  <sheetFormatPr baseColWidth="10" defaultRowHeight="15" x14ac:dyDescent="0.25"/>
  <cols>
    <col min="1" max="1" width="4.7109375" style="1" customWidth="1"/>
    <col min="2" max="2" width="4.140625" style="1" customWidth="1"/>
    <col min="3" max="3" width="47" style="1" customWidth="1"/>
    <col min="4" max="8" width="21.7109375" style="1" customWidth="1"/>
    <col min="9" max="9" width="19.85546875" style="1" customWidth="1"/>
    <col min="10" max="20" width="11.42578125" style="1"/>
    <col min="21" max="21" width="10" style="1" customWidth="1"/>
    <col min="22" max="22" width="45.42578125" style="1" customWidth="1"/>
    <col min="23" max="255" width="11.42578125" style="1"/>
    <col min="256" max="256" width="18.42578125" style="1" customWidth="1"/>
    <col min="257" max="260" width="11.42578125" style="1"/>
    <col min="261" max="261" width="14.5703125" style="1" bestFit="1" customWidth="1"/>
    <col min="262" max="511" width="11.42578125" style="1"/>
    <col min="512" max="512" width="18.42578125" style="1" customWidth="1"/>
    <col min="513" max="516" width="11.42578125" style="1"/>
    <col min="517" max="517" width="14.5703125" style="1" bestFit="1" customWidth="1"/>
    <col min="518" max="767" width="11.42578125" style="1"/>
    <col min="768" max="768" width="18.42578125" style="1" customWidth="1"/>
    <col min="769" max="772" width="11.42578125" style="1"/>
    <col min="773" max="773" width="14.5703125" style="1" bestFit="1" customWidth="1"/>
    <col min="774" max="1023" width="11.42578125" style="1"/>
    <col min="1024" max="1024" width="18.42578125" style="1" customWidth="1"/>
    <col min="1025" max="1028" width="11.42578125" style="1"/>
    <col min="1029" max="1029" width="14.5703125" style="1" bestFit="1" customWidth="1"/>
    <col min="1030" max="1279" width="11.42578125" style="1"/>
    <col min="1280" max="1280" width="18.42578125" style="1" customWidth="1"/>
    <col min="1281" max="1284" width="11.42578125" style="1"/>
    <col min="1285" max="1285" width="14.5703125" style="1" bestFit="1" customWidth="1"/>
    <col min="1286" max="1535" width="11.42578125" style="1"/>
    <col min="1536" max="1536" width="18.42578125" style="1" customWidth="1"/>
    <col min="1537" max="1540" width="11.42578125" style="1"/>
    <col min="1541" max="1541" width="14.5703125" style="1" bestFit="1" customWidth="1"/>
    <col min="1542" max="1791" width="11.42578125" style="1"/>
    <col min="1792" max="1792" width="18.42578125" style="1" customWidth="1"/>
    <col min="1793" max="1796" width="11.42578125" style="1"/>
    <col min="1797" max="1797" width="14.5703125" style="1" bestFit="1" customWidth="1"/>
    <col min="1798" max="2047" width="11.42578125" style="1"/>
    <col min="2048" max="2048" width="18.42578125" style="1" customWidth="1"/>
    <col min="2049" max="2052" width="11.42578125" style="1"/>
    <col min="2053" max="2053" width="14.5703125" style="1" bestFit="1" customWidth="1"/>
    <col min="2054" max="2303" width="11.42578125" style="1"/>
    <col min="2304" max="2304" width="18.42578125" style="1" customWidth="1"/>
    <col min="2305" max="2308" width="11.42578125" style="1"/>
    <col min="2309" max="2309" width="14.5703125" style="1" bestFit="1" customWidth="1"/>
    <col min="2310" max="2559" width="11.42578125" style="1"/>
    <col min="2560" max="2560" width="18.42578125" style="1" customWidth="1"/>
    <col min="2561" max="2564" width="11.42578125" style="1"/>
    <col min="2565" max="2565" width="14.5703125" style="1" bestFit="1" customWidth="1"/>
    <col min="2566" max="2815" width="11.42578125" style="1"/>
    <col min="2816" max="2816" width="18.42578125" style="1" customWidth="1"/>
    <col min="2817" max="2820" width="11.42578125" style="1"/>
    <col min="2821" max="2821" width="14.5703125" style="1" bestFit="1" customWidth="1"/>
    <col min="2822" max="3071" width="11.42578125" style="1"/>
    <col min="3072" max="3072" width="18.42578125" style="1" customWidth="1"/>
    <col min="3073" max="3076" width="11.42578125" style="1"/>
    <col min="3077" max="3077" width="14.5703125" style="1" bestFit="1" customWidth="1"/>
    <col min="3078" max="3327" width="11.42578125" style="1"/>
    <col min="3328" max="3328" width="18.42578125" style="1" customWidth="1"/>
    <col min="3329" max="3332" width="11.42578125" style="1"/>
    <col min="3333" max="3333" width="14.5703125" style="1" bestFit="1" customWidth="1"/>
    <col min="3334" max="3583" width="11.42578125" style="1"/>
    <col min="3584" max="3584" width="18.42578125" style="1" customWidth="1"/>
    <col min="3585" max="3588" width="11.42578125" style="1"/>
    <col min="3589" max="3589" width="14.5703125" style="1" bestFit="1" customWidth="1"/>
    <col min="3590" max="3839" width="11.42578125" style="1"/>
    <col min="3840" max="3840" width="18.42578125" style="1" customWidth="1"/>
    <col min="3841" max="3844" width="11.42578125" style="1"/>
    <col min="3845" max="3845" width="14.5703125" style="1" bestFit="1" customWidth="1"/>
    <col min="3846" max="4095" width="11.42578125" style="1"/>
    <col min="4096" max="4096" width="18.42578125" style="1" customWidth="1"/>
    <col min="4097" max="4100" width="11.42578125" style="1"/>
    <col min="4101" max="4101" width="14.5703125" style="1" bestFit="1" customWidth="1"/>
    <col min="4102" max="4351" width="11.42578125" style="1"/>
    <col min="4352" max="4352" width="18.42578125" style="1" customWidth="1"/>
    <col min="4353" max="4356" width="11.42578125" style="1"/>
    <col min="4357" max="4357" width="14.5703125" style="1" bestFit="1" customWidth="1"/>
    <col min="4358" max="4607" width="11.42578125" style="1"/>
    <col min="4608" max="4608" width="18.42578125" style="1" customWidth="1"/>
    <col min="4609" max="4612" width="11.42578125" style="1"/>
    <col min="4613" max="4613" width="14.5703125" style="1" bestFit="1" customWidth="1"/>
    <col min="4614" max="4863" width="11.42578125" style="1"/>
    <col min="4864" max="4864" width="18.42578125" style="1" customWidth="1"/>
    <col min="4865" max="4868" width="11.42578125" style="1"/>
    <col min="4869" max="4869" width="14.5703125" style="1" bestFit="1" customWidth="1"/>
    <col min="4870" max="5119" width="11.42578125" style="1"/>
    <col min="5120" max="5120" width="18.42578125" style="1" customWidth="1"/>
    <col min="5121" max="5124" width="11.42578125" style="1"/>
    <col min="5125" max="5125" width="14.5703125" style="1" bestFit="1" customWidth="1"/>
    <col min="5126" max="5375" width="11.42578125" style="1"/>
    <col min="5376" max="5376" width="18.42578125" style="1" customWidth="1"/>
    <col min="5377" max="5380" width="11.42578125" style="1"/>
    <col min="5381" max="5381" width="14.5703125" style="1" bestFit="1" customWidth="1"/>
    <col min="5382" max="5631" width="11.42578125" style="1"/>
    <col min="5632" max="5632" width="18.42578125" style="1" customWidth="1"/>
    <col min="5633" max="5636" width="11.42578125" style="1"/>
    <col min="5637" max="5637" width="14.5703125" style="1" bestFit="1" customWidth="1"/>
    <col min="5638" max="5887" width="11.42578125" style="1"/>
    <col min="5888" max="5888" width="18.42578125" style="1" customWidth="1"/>
    <col min="5889" max="5892" width="11.42578125" style="1"/>
    <col min="5893" max="5893" width="14.5703125" style="1" bestFit="1" customWidth="1"/>
    <col min="5894" max="6143" width="11.42578125" style="1"/>
    <col min="6144" max="6144" width="18.42578125" style="1" customWidth="1"/>
    <col min="6145" max="6148" width="11.42578125" style="1"/>
    <col min="6149" max="6149" width="14.5703125" style="1" bestFit="1" customWidth="1"/>
    <col min="6150" max="6399" width="11.42578125" style="1"/>
    <col min="6400" max="6400" width="18.42578125" style="1" customWidth="1"/>
    <col min="6401" max="6404" width="11.42578125" style="1"/>
    <col min="6405" max="6405" width="14.5703125" style="1" bestFit="1" customWidth="1"/>
    <col min="6406" max="6655" width="11.42578125" style="1"/>
    <col min="6656" max="6656" width="18.42578125" style="1" customWidth="1"/>
    <col min="6657" max="6660" width="11.42578125" style="1"/>
    <col min="6661" max="6661" width="14.5703125" style="1" bestFit="1" customWidth="1"/>
    <col min="6662" max="6911" width="11.42578125" style="1"/>
    <col min="6912" max="6912" width="18.42578125" style="1" customWidth="1"/>
    <col min="6913" max="6916" width="11.42578125" style="1"/>
    <col min="6917" max="6917" width="14.5703125" style="1" bestFit="1" customWidth="1"/>
    <col min="6918" max="7167" width="11.42578125" style="1"/>
    <col min="7168" max="7168" width="18.42578125" style="1" customWidth="1"/>
    <col min="7169" max="7172" width="11.42578125" style="1"/>
    <col min="7173" max="7173" width="14.5703125" style="1" bestFit="1" customWidth="1"/>
    <col min="7174" max="7423" width="11.42578125" style="1"/>
    <col min="7424" max="7424" width="18.42578125" style="1" customWidth="1"/>
    <col min="7425" max="7428" width="11.42578125" style="1"/>
    <col min="7429" max="7429" width="14.5703125" style="1" bestFit="1" customWidth="1"/>
    <col min="7430" max="7679" width="11.42578125" style="1"/>
    <col min="7680" max="7680" width="18.42578125" style="1" customWidth="1"/>
    <col min="7681" max="7684" width="11.42578125" style="1"/>
    <col min="7685" max="7685" width="14.5703125" style="1" bestFit="1" customWidth="1"/>
    <col min="7686" max="7935" width="11.42578125" style="1"/>
    <col min="7936" max="7936" width="18.42578125" style="1" customWidth="1"/>
    <col min="7937" max="7940" width="11.42578125" style="1"/>
    <col min="7941" max="7941" width="14.5703125" style="1" bestFit="1" customWidth="1"/>
    <col min="7942" max="8191" width="11.42578125" style="1"/>
    <col min="8192" max="8192" width="18.42578125" style="1" customWidth="1"/>
    <col min="8193" max="8196" width="11.42578125" style="1"/>
    <col min="8197" max="8197" width="14.5703125" style="1" bestFit="1" customWidth="1"/>
    <col min="8198" max="8447" width="11.42578125" style="1"/>
    <col min="8448" max="8448" width="18.42578125" style="1" customWidth="1"/>
    <col min="8449" max="8452" width="11.42578125" style="1"/>
    <col min="8453" max="8453" width="14.5703125" style="1" bestFit="1" customWidth="1"/>
    <col min="8454" max="8703" width="11.42578125" style="1"/>
    <col min="8704" max="8704" width="18.42578125" style="1" customWidth="1"/>
    <col min="8705" max="8708" width="11.42578125" style="1"/>
    <col min="8709" max="8709" width="14.5703125" style="1" bestFit="1" customWidth="1"/>
    <col min="8710" max="8959" width="11.42578125" style="1"/>
    <col min="8960" max="8960" width="18.42578125" style="1" customWidth="1"/>
    <col min="8961" max="8964" width="11.42578125" style="1"/>
    <col min="8965" max="8965" width="14.5703125" style="1" bestFit="1" customWidth="1"/>
    <col min="8966" max="9215" width="11.42578125" style="1"/>
    <col min="9216" max="9216" width="18.42578125" style="1" customWidth="1"/>
    <col min="9217" max="9220" width="11.42578125" style="1"/>
    <col min="9221" max="9221" width="14.5703125" style="1" bestFit="1" customWidth="1"/>
    <col min="9222" max="9471" width="11.42578125" style="1"/>
    <col min="9472" max="9472" width="18.42578125" style="1" customWidth="1"/>
    <col min="9473" max="9476" width="11.42578125" style="1"/>
    <col min="9477" max="9477" width="14.5703125" style="1" bestFit="1" customWidth="1"/>
    <col min="9478" max="9727" width="11.42578125" style="1"/>
    <col min="9728" max="9728" width="18.42578125" style="1" customWidth="1"/>
    <col min="9729" max="9732" width="11.42578125" style="1"/>
    <col min="9733" max="9733" width="14.5703125" style="1" bestFit="1" customWidth="1"/>
    <col min="9734" max="9983" width="11.42578125" style="1"/>
    <col min="9984" max="9984" width="18.42578125" style="1" customWidth="1"/>
    <col min="9985" max="9988" width="11.42578125" style="1"/>
    <col min="9989" max="9989" width="14.5703125" style="1" bestFit="1" customWidth="1"/>
    <col min="9990" max="10239" width="11.42578125" style="1"/>
    <col min="10240" max="10240" width="18.42578125" style="1" customWidth="1"/>
    <col min="10241" max="10244" width="11.42578125" style="1"/>
    <col min="10245" max="10245" width="14.5703125" style="1" bestFit="1" customWidth="1"/>
    <col min="10246" max="10495" width="11.42578125" style="1"/>
    <col min="10496" max="10496" width="18.42578125" style="1" customWidth="1"/>
    <col min="10497" max="10500" width="11.42578125" style="1"/>
    <col min="10501" max="10501" width="14.5703125" style="1" bestFit="1" customWidth="1"/>
    <col min="10502" max="10751" width="11.42578125" style="1"/>
    <col min="10752" max="10752" width="18.42578125" style="1" customWidth="1"/>
    <col min="10753" max="10756" width="11.42578125" style="1"/>
    <col min="10757" max="10757" width="14.5703125" style="1" bestFit="1" customWidth="1"/>
    <col min="10758" max="11007" width="11.42578125" style="1"/>
    <col min="11008" max="11008" width="18.42578125" style="1" customWidth="1"/>
    <col min="11009" max="11012" width="11.42578125" style="1"/>
    <col min="11013" max="11013" width="14.5703125" style="1" bestFit="1" customWidth="1"/>
    <col min="11014" max="11263" width="11.42578125" style="1"/>
    <col min="11264" max="11264" width="18.42578125" style="1" customWidth="1"/>
    <col min="11265" max="11268" width="11.42578125" style="1"/>
    <col min="11269" max="11269" width="14.5703125" style="1" bestFit="1" customWidth="1"/>
    <col min="11270" max="11519" width="11.42578125" style="1"/>
    <col min="11520" max="11520" width="18.42578125" style="1" customWidth="1"/>
    <col min="11521" max="11524" width="11.42578125" style="1"/>
    <col min="11525" max="11525" width="14.5703125" style="1" bestFit="1" customWidth="1"/>
    <col min="11526" max="11775" width="11.42578125" style="1"/>
    <col min="11776" max="11776" width="18.42578125" style="1" customWidth="1"/>
    <col min="11777" max="11780" width="11.42578125" style="1"/>
    <col min="11781" max="11781" width="14.5703125" style="1" bestFit="1" customWidth="1"/>
    <col min="11782" max="12031" width="11.42578125" style="1"/>
    <col min="12032" max="12032" width="18.42578125" style="1" customWidth="1"/>
    <col min="12033" max="12036" width="11.42578125" style="1"/>
    <col min="12037" max="12037" width="14.5703125" style="1" bestFit="1" customWidth="1"/>
    <col min="12038" max="12287" width="11.42578125" style="1"/>
    <col min="12288" max="12288" width="18.42578125" style="1" customWidth="1"/>
    <col min="12289" max="12292" width="11.42578125" style="1"/>
    <col min="12293" max="12293" width="14.5703125" style="1" bestFit="1" customWidth="1"/>
    <col min="12294" max="12543" width="11.42578125" style="1"/>
    <col min="12544" max="12544" width="18.42578125" style="1" customWidth="1"/>
    <col min="12545" max="12548" width="11.42578125" style="1"/>
    <col min="12549" max="12549" width="14.5703125" style="1" bestFit="1" customWidth="1"/>
    <col min="12550" max="12799" width="11.42578125" style="1"/>
    <col min="12800" max="12800" width="18.42578125" style="1" customWidth="1"/>
    <col min="12801" max="12804" width="11.42578125" style="1"/>
    <col min="12805" max="12805" width="14.5703125" style="1" bestFit="1" customWidth="1"/>
    <col min="12806" max="13055" width="11.42578125" style="1"/>
    <col min="13056" max="13056" width="18.42578125" style="1" customWidth="1"/>
    <col min="13057" max="13060" width="11.42578125" style="1"/>
    <col min="13061" max="13061" width="14.5703125" style="1" bestFit="1" customWidth="1"/>
    <col min="13062" max="13311" width="11.42578125" style="1"/>
    <col min="13312" max="13312" width="18.42578125" style="1" customWidth="1"/>
    <col min="13313" max="13316" width="11.42578125" style="1"/>
    <col min="13317" max="13317" width="14.5703125" style="1" bestFit="1" customWidth="1"/>
    <col min="13318" max="13567" width="11.42578125" style="1"/>
    <col min="13568" max="13568" width="18.42578125" style="1" customWidth="1"/>
    <col min="13569" max="13572" width="11.42578125" style="1"/>
    <col min="13573" max="13573" width="14.5703125" style="1" bestFit="1" customWidth="1"/>
    <col min="13574" max="13823" width="11.42578125" style="1"/>
    <col min="13824" max="13824" width="18.42578125" style="1" customWidth="1"/>
    <col min="13825" max="13828" width="11.42578125" style="1"/>
    <col min="13829" max="13829" width="14.5703125" style="1" bestFit="1" customWidth="1"/>
    <col min="13830" max="14079" width="11.42578125" style="1"/>
    <col min="14080" max="14080" width="18.42578125" style="1" customWidth="1"/>
    <col min="14081" max="14084" width="11.42578125" style="1"/>
    <col min="14085" max="14085" width="14.5703125" style="1" bestFit="1" customWidth="1"/>
    <col min="14086" max="14335" width="11.42578125" style="1"/>
    <col min="14336" max="14336" width="18.42578125" style="1" customWidth="1"/>
    <col min="14337" max="14340" width="11.42578125" style="1"/>
    <col min="14341" max="14341" width="14.5703125" style="1" bestFit="1" customWidth="1"/>
    <col min="14342" max="14591" width="11.42578125" style="1"/>
    <col min="14592" max="14592" width="18.42578125" style="1" customWidth="1"/>
    <col min="14593" max="14596" width="11.42578125" style="1"/>
    <col min="14597" max="14597" width="14.5703125" style="1" bestFit="1" customWidth="1"/>
    <col min="14598" max="14847" width="11.42578125" style="1"/>
    <col min="14848" max="14848" width="18.42578125" style="1" customWidth="1"/>
    <col min="14849" max="14852" width="11.42578125" style="1"/>
    <col min="14853" max="14853" width="14.5703125" style="1" bestFit="1" customWidth="1"/>
    <col min="14854" max="15103" width="11.42578125" style="1"/>
    <col min="15104" max="15104" width="18.42578125" style="1" customWidth="1"/>
    <col min="15105" max="15108" width="11.42578125" style="1"/>
    <col min="15109" max="15109" width="14.5703125" style="1" bestFit="1" customWidth="1"/>
    <col min="15110" max="15359" width="11.42578125" style="1"/>
    <col min="15360" max="15360" width="18.42578125" style="1" customWidth="1"/>
    <col min="15361" max="15364" width="11.42578125" style="1"/>
    <col min="15365" max="15365" width="14.5703125" style="1" bestFit="1" customWidth="1"/>
    <col min="15366" max="15615" width="11.42578125" style="1"/>
    <col min="15616" max="15616" width="18.42578125" style="1" customWidth="1"/>
    <col min="15617" max="15620" width="11.42578125" style="1"/>
    <col min="15621" max="15621" width="14.5703125" style="1" bestFit="1" customWidth="1"/>
    <col min="15622" max="15871" width="11.42578125" style="1"/>
    <col min="15872" max="15872" width="18.42578125" style="1" customWidth="1"/>
    <col min="15873" max="15876" width="11.42578125" style="1"/>
    <col min="15877" max="15877" width="14.5703125" style="1" bestFit="1" customWidth="1"/>
    <col min="15878" max="16127" width="11.42578125" style="1"/>
    <col min="16128" max="16128" width="18.42578125" style="1" customWidth="1"/>
    <col min="16129" max="16132" width="11.42578125" style="1"/>
    <col min="16133" max="16133" width="14.5703125" style="1" bestFit="1" customWidth="1"/>
    <col min="16134" max="16384" width="11.42578125" style="1"/>
  </cols>
  <sheetData>
    <row r="1" spans="2:22" x14ac:dyDescent="0.25">
      <c r="J1" s="31"/>
    </row>
    <row r="2" spans="2:22" ht="15" customHeight="1" x14ac:dyDescent="0.25">
      <c r="B2" s="51"/>
      <c r="C2" s="59"/>
      <c r="D2" s="74" t="s">
        <v>109</v>
      </c>
      <c r="E2" s="74"/>
      <c r="F2" s="74"/>
      <c r="G2" s="74"/>
      <c r="H2" s="74"/>
      <c r="I2" s="53"/>
      <c r="J2" s="32"/>
    </row>
    <row r="3" spans="2:22" ht="24.75" customHeight="1" x14ac:dyDescent="0.25">
      <c r="B3" s="54"/>
      <c r="C3" s="54"/>
      <c r="D3" s="75"/>
      <c r="E3" s="75"/>
      <c r="F3" s="75"/>
      <c r="G3" s="75"/>
      <c r="H3" s="75"/>
      <c r="I3" s="55"/>
      <c r="J3" s="32"/>
    </row>
    <row r="4" spans="2:22" ht="51.75" customHeight="1" x14ac:dyDescent="0.25">
      <c r="B4" s="56"/>
      <c r="C4" s="56"/>
      <c r="D4" s="76"/>
      <c r="E4" s="76"/>
      <c r="F4" s="76"/>
      <c r="G4" s="76"/>
      <c r="H4" s="76"/>
      <c r="I4" s="58"/>
      <c r="J4" s="32"/>
    </row>
    <row r="5" spans="2:22" x14ac:dyDescent="0.25">
      <c r="J5" s="31"/>
    </row>
    <row r="6" spans="2:22" ht="19.5" customHeight="1" x14ac:dyDescent="0.25">
      <c r="B6" s="88" t="s">
        <v>0</v>
      </c>
      <c r="C6" s="88"/>
      <c r="D6" s="88"/>
      <c r="E6" s="88"/>
      <c r="F6" s="88"/>
      <c r="G6" s="88"/>
      <c r="H6" s="88"/>
      <c r="I6" s="88"/>
      <c r="J6" s="29"/>
      <c r="K6" s="29"/>
    </row>
    <row r="7" spans="2:22" x14ac:dyDescent="0.25">
      <c r="B7" s="89" t="s">
        <v>49</v>
      </c>
      <c r="C7" s="89"/>
      <c r="D7" s="89"/>
      <c r="E7" s="89"/>
      <c r="F7" s="89"/>
      <c r="G7" s="89"/>
      <c r="H7" s="89"/>
      <c r="I7" s="89"/>
      <c r="J7" s="30"/>
      <c r="K7" s="30"/>
    </row>
    <row r="8" spans="2:22" x14ac:dyDescent="0.25">
      <c r="C8" s="2"/>
      <c r="D8" s="2"/>
      <c r="E8" s="2"/>
      <c r="F8" s="2"/>
      <c r="G8" s="2"/>
      <c r="H8" s="2"/>
      <c r="I8" s="2"/>
      <c r="J8" s="2"/>
      <c r="K8" s="2"/>
    </row>
    <row r="9" spans="2:22" x14ac:dyDescent="0.25">
      <c r="C9" s="2"/>
      <c r="D9" s="2"/>
      <c r="E9" s="2"/>
      <c r="F9" s="2"/>
      <c r="G9" s="2"/>
      <c r="H9" s="2"/>
      <c r="I9" s="2"/>
      <c r="J9" s="2"/>
      <c r="K9" s="2"/>
      <c r="V9" s="80" t="s">
        <v>77</v>
      </c>
    </row>
    <row r="10" spans="2:22" ht="15" customHeight="1" x14ac:dyDescent="0.25">
      <c r="B10" s="82" t="s">
        <v>61</v>
      </c>
      <c r="C10" s="83"/>
      <c r="D10" s="83"/>
      <c r="E10" s="83"/>
      <c r="F10" s="83"/>
      <c r="G10" s="83"/>
      <c r="H10" s="83"/>
      <c r="I10" s="84"/>
      <c r="J10" s="4"/>
      <c r="V10" s="81"/>
    </row>
    <row r="11" spans="2:22" ht="33" customHeight="1" x14ac:dyDescent="0.25">
      <c r="B11" s="85"/>
      <c r="C11" s="86"/>
      <c r="D11" s="86"/>
      <c r="E11" s="86"/>
      <c r="F11" s="86"/>
      <c r="G11" s="86"/>
      <c r="H11" s="86"/>
      <c r="I11" s="87"/>
      <c r="J11" s="4"/>
      <c r="V11" s="77" t="s">
        <v>76</v>
      </c>
    </row>
    <row r="12" spans="2:22" ht="19.5" customHeight="1" x14ac:dyDescent="0.25">
      <c r="B12" s="7"/>
      <c r="C12" s="8"/>
      <c r="D12" s="8"/>
      <c r="E12" s="8"/>
      <c r="F12" s="8"/>
      <c r="G12" s="8"/>
      <c r="H12" s="8"/>
      <c r="I12" s="9"/>
      <c r="J12" s="2"/>
      <c r="M12" s="3"/>
      <c r="V12" s="78"/>
    </row>
    <row r="13" spans="2:22" ht="26.25" customHeight="1" x14ac:dyDescent="0.25">
      <c r="B13" s="10"/>
      <c r="C13" s="17" t="s">
        <v>1</v>
      </c>
      <c r="D13" s="28" t="s">
        <v>2</v>
      </c>
      <c r="E13" s="28" t="s">
        <v>3</v>
      </c>
      <c r="F13" s="28" t="s">
        <v>4</v>
      </c>
      <c r="G13" s="28" t="s">
        <v>5</v>
      </c>
      <c r="H13" s="28" t="s">
        <v>6</v>
      </c>
      <c r="I13" s="18"/>
      <c r="V13" s="78"/>
    </row>
    <row r="14" spans="2:22" s="6" customFormat="1" ht="36" customHeight="1" x14ac:dyDescent="0.25">
      <c r="B14" s="11"/>
      <c r="C14" s="19" t="s">
        <v>27</v>
      </c>
      <c r="D14" s="20">
        <v>0</v>
      </c>
      <c r="E14" s="20">
        <v>0</v>
      </c>
      <c r="F14" s="20">
        <v>0</v>
      </c>
      <c r="G14" s="20">
        <v>0</v>
      </c>
      <c r="H14" s="21">
        <f t="shared" ref="H14:H56" si="0">+SUM(D14:G14)</f>
        <v>0</v>
      </c>
      <c r="I14" s="22"/>
      <c r="V14" s="78"/>
    </row>
    <row r="15" spans="2:22" s="6" customFormat="1" ht="36" customHeight="1" x14ac:dyDescent="0.25">
      <c r="B15" s="11"/>
      <c r="C15" s="19" t="s">
        <v>42</v>
      </c>
      <c r="D15" s="20">
        <v>0</v>
      </c>
      <c r="E15" s="20">
        <v>0</v>
      </c>
      <c r="F15" s="20">
        <v>0</v>
      </c>
      <c r="G15" s="20">
        <v>0</v>
      </c>
      <c r="H15" s="21">
        <f t="shared" si="0"/>
        <v>0</v>
      </c>
      <c r="I15" s="22"/>
      <c r="V15" s="79"/>
    </row>
    <row r="16" spans="2:22" s="6" customFormat="1" ht="36" customHeight="1" x14ac:dyDescent="0.25">
      <c r="B16" s="11"/>
      <c r="C16" s="19" t="s">
        <v>43</v>
      </c>
      <c r="D16" s="20">
        <v>0</v>
      </c>
      <c r="E16" s="20">
        <v>0</v>
      </c>
      <c r="F16" s="20">
        <v>0</v>
      </c>
      <c r="G16" s="20">
        <v>0</v>
      </c>
      <c r="H16" s="21">
        <f t="shared" si="0"/>
        <v>0</v>
      </c>
      <c r="I16" s="22"/>
      <c r="V16" s="38"/>
    </row>
    <row r="17" spans="2:22" s="6" customFormat="1" ht="36" customHeight="1" x14ac:dyDescent="0.25">
      <c r="B17" s="11"/>
      <c r="C17" s="19" t="s">
        <v>28</v>
      </c>
      <c r="D17" s="20">
        <v>0</v>
      </c>
      <c r="E17" s="20">
        <v>0</v>
      </c>
      <c r="F17" s="20">
        <v>0</v>
      </c>
      <c r="G17" s="20">
        <v>0</v>
      </c>
      <c r="H17" s="21">
        <f t="shared" si="0"/>
        <v>0</v>
      </c>
      <c r="I17" s="22"/>
      <c r="V17" s="38"/>
    </row>
    <row r="18" spans="2:22" s="6" customFormat="1" ht="36" customHeight="1" x14ac:dyDescent="0.25">
      <c r="B18" s="11"/>
      <c r="C18" s="19" t="s">
        <v>29</v>
      </c>
      <c r="D18" s="20">
        <v>0</v>
      </c>
      <c r="E18" s="20">
        <v>0</v>
      </c>
      <c r="F18" s="20">
        <v>0</v>
      </c>
      <c r="G18" s="20">
        <v>0</v>
      </c>
      <c r="H18" s="21">
        <f t="shared" si="0"/>
        <v>0</v>
      </c>
      <c r="I18" s="22"/>
    </row>
    <row r="19" spans="2:22" s="6" customFormat="1" ht="36" customHeight="1" x14ac:dyDescent="0.25">
      <c r="B19" s="11"/>
      <c r="C19" s="19" t="s">
        <v>44</v>
      </c>
      <c r="D19" s="20">
        <v>0</v>
      </c>
      <c r="E19" s="20">
        <v>0</v>
      </c>
      <c r="F19" s="20">
        <v>0</v>
      </c>
      <c r="G19" s="20">
        <v>0</v>
      </c>
      <c r="H19" s="21">
        <f t="shared" si="0"/>
        <v>0</v>
      </c>
      <c r="I19" s="22"/>
      <c r="L19" s="6" t="s">
        <v>81</v>
      </c>
    </row>
    <row r="20" spans="2:22" s="6" customFormat="1" ht="36" customHeight="1" x14ac:dyDescent="0.25">
      <c r="B20" s="11"/>
      <c r="C20" s="19" t="s">
        <v>30</v>
      </c>
      <c r="D20" s="20">
        <v>0</v>
      </c>
      <c r="E20" s="20">
        <v>0</v>
      </c>
      <c r="F20" s="20">
        <v>0</v>
      </c>
      <c r="G20" s="20">
        <v>0</v>
      </c>
      <c r="H20" s="21">
        <f t="shared" si="0"/>
        <v>0</v>
      </c>
      <c r="I20" s="22"/>
    </row>
    <row r="21" spans="2:22" s="6" customFormat="1" ht="36" customHeight="1" x14ac:dyDescent="0.25">
      <c r="B21" s="11"/>
      <c r="C21" s="19" t="s">
        <v>31</v>
      </c>
      <c r="D21" s="20">
        <v>0</v>
      </c>
      <c r="E21" s="20">
        <v>0</v>
      </c>
      <c r="F21" s="20">
        <v>0</v>
      </c>
      <c r="G21" s="20">
        <v>0</v>
      </c>
      <c r="H21" s="21">
        <f t="shared" si="0"/>
        <v>0</v>
      </c>
      <c r="I21" s="22"/>
    </row>
    <row r="22" spans="2:22" s="6" customFormat="1" ht="36" customHeight="1" x14ac:dyDescent="0.25">
      <c r="B22" s="11"/>
      <c r="C22" s="19" t="s">
        <v>7</v>
      </c>
      <c r="D22" s="20">
        <v>0</v>
      </c>
      <c r="E22" s="20">
        <v>0</v>
      </c>
      <c r="F22" s="20">
        <v>4712800</v>
      </c>
      <c r="G22" s="20">
        <v>0</v>
      </c>
      <c r="H22" s="21">
        <f t="shared" si="0"/>
        <v>4712800</v>
      </c>
      <c r="I22" s="22"/>
    </row>
    <row r="23" spans="2:22" s="6" customFormat="1" ht="36" customHeight="1" x14ac:dyDescent="0.25">
      <c r="B23" s="11"/>
      <c r="C23" s="19" t="s">
        <v>47</v>
      </c>
      <c r="D23" s="20">
        <v>0</v>
      </c>
      <c r="E23" s="20">
        <v>0</v>
      </c>
      <c r="F23" s="20">
        <v>0</v>
      </c>
      <c r="G23" s="20">
        <v>0</v>
      </c>
      <c r="H23" s="21">
        <f t="shared" si="0"/>
        <v>0</v>
      </c>
      <c r="I23" s="22"/>
    </row>
    <row r="24" spans="2:22" s="6" customFormat="1" ht="36" customHeight="1" x14ac:dyDescent="0.25">
      <c r="B24" s="11"/>
      <c r="C24" s="19" t="s">
        <v>8</v>
      </c>
      <c r="D24" s="20">
        <v>120</v>
      </c>
      <c r="E24" s="20">
        <v>0</v>
      </c>
      <c r="F24" s="20">
        <v>280528</v>
      </c>
      <c r="G24" s="20">
        <v>0</v>
      </c>
      <c r="H24" s="21">
        <f t="shared" si="0"/>
        <v>280648</v>
      </c>
      <c r="I24" s="22"/>
    </row>
    <row r="25" spans="2:22" s="6" customFormat="1" ht="36" customHeight="1" x14ac:dyDescent="0.25">
      <c r="B25" s="11"/>
      <c r="C25" s="19" t="s">
        <v>9</v>
      </c>
      <c r="D25" s="20">
        <v>1030</v>
      </c>
      <c r="E25" s="20">
        <v>12786</v>
      </c>
      <c r="F25" s="20">
        <v>0</v>
      </c>
      <c r="G25" s="20">
        <v>0</v>
      </c>
      <c r="H25" s="21">
        <f t="shared" si="0"/>
        <v>13816</v>
      </c>
      <c r="I25" s="23"/>
    </row>
    <row r="26" spans="2:22" s="6" customFormat="1" ht="36" customHeight="1" x14ac:dyDescent="0.25">
      <c r="B26" s="11"/>
      <c r="C26" s="24" t="s">
        <v>10</v>
      </c>
      <c r="D26" s="20">
        <v>0</v>
      </c>
      <c r="E26" s="20">
        <v>3787.9</v>
      </c>
      <c r="F26" s="20">
        <v>0</v>
      </c>
      <c r="G26" s="20">
        <v>0</v>
      </c>
      <c r="H26" s="21">
        <f t="shared" si="0"/>
        <v>3787.9</v>
      </c>
      <c r="I26" s="22"/>
    </row>
    <row r="27" spans="2:22" s="6" customFormat="1" ht="36" customHeight="1" x14ac:dyDescent="0.25">
      <c r="B27" s="11"/>
      <c r="C27" s="19" t="s">
        <v>32</v>
      </c>
      <c r="D27" s="20">
        <v>0</v>
      </c>
      <c r="E27" s="20">
        <v>0</v>
      </c>
      <c r="F27" s="20">
        <v>0</v>
      </c>
      <c r="G27" s="20">
        <v>0</v>
      </c>
      <c r="H27" s="21">
        <f t="shared" si="0"/>
        <v>0</v>
      </c>
      <c r="I27" s="23"/>
    </row>
    <row r="28" spans="2:22" s="6" customFormat="1" ht="36" customHeight="1" x14ac:dyDescent="0.25">
      <c r="B28" s="11"/>
      <c r="C28" s="19" t="s">
        <v>33</v>
      </c>
      <c r="D28" s="20">
        <v>0</v>
      </c>
      <c r="E28" s="20">
        <v>0</v>
      </c>
      <c r="F28" s="20">
        <v>0</v>
      </c>
      <c r="G28" s="20">
        <v>0</v>
      </c>
      <c r="H28" s="21">
        <f t="shared" si="0"/>
        <v>0</v>
      </c>
      <c r="I28" s="23"/>
    </row>
    <row r="29" spans="2:22" s="6" customFormat="1" ht="36" customHeight="1" x14ac:dyDescent="0.25">
      <c r="B29" s="11"/>
      <c r="C29" s="19" t="s">
        <v>11</v>
      </c>
      <c r="D29" s="20">
        <v>600</v>
      </c>
      <c r="E29" s="20">
        <v>0</v>
      </c>
      <c r="F29" s="20">
        <v>32848.400000000001</v>
      </c>
      <c r="G29" s="20">
        <v>0</v>
      </c>
      <c r="H29" s="21">
        <f t="shared" si="0"/>
        <v>33448.400000000001</v>
      </c>
      <c r="I29" s="23"/>
    </row>
    <row r="30" spans="2:22" s="6" customFormat="1" ht="36" customHeight="1" x14ac:dyDescent="0.25">
      <c r="B30" s="11"/>
      <c r="C30" s="19" t="s">
        <v>34</v>
      </c>
      <c r="D30" s="20">
        <v>0</v>
      </c>
      <c r="E30" s="20">
        <v>0</v>
      </c>
      <c r="F30" s="20">
        <v>0</v>
      </c>
      <c r="G30" s="20">
        <v>0</v>
      </c>
      <c r="H30" s="21">
        <f t="shared" si="0"/>
        <v>0</v>
      </c>
      <c r="I30" s="23"/>
    </row>
    <row r="31" spans="2:22" s="6" customFormat="1" ht="36" customHeight="1" x14ac:dyDescent="0.25">
      <c r="B31" s="11"/>
      <c r="C31" s="24" t="s">
        <v>12</v>
      </c>
      <c r="D31" s="20">
        <v>0</v>
      </c>
      <c r="E31" s="20">
        <v>8010</v>
      </c>
      <c r="F31" s="20">
        <v>0</v>
      </c>
      <c r="G31" s="20">
        <v>0</v>
      </c>
      <c r="H31" s="21">
        <f t="shared" si="0"/>
        <v>8010</v>
      </c>
      <c r="I31" s="23"/>
    </row>
    <row r="32" spans="2:22" s="6" customFormat="1" ht="36" customHeight="1" x14ac:dyDescent="0.25">
      <c r="B32" s="11"/>
      <c r="C32" s="19" t="s">
        <v>13</v>
      </c>
      <c r="D32" s="20">
        <v>0</v>
      </c>
      <c r="E32" s="20">
        <v>0</v>
      </c>
      <c r="F32" s="20">
        <v>20177</v>
      </c>
      <c r="G32" s="20">
        <v>0</v>
      </c>
      <c r="H32" s="21">
        <f t="shared" si="0"/>
        <v>20177</v>
      </c>
      <c r="I32" s="23"/>
    </row>
    <row r="33" spans="2:9" s="6" customFormat="1" ht="36" customHeight="1" x14ac:dyDescent="0.25">
      <c r="B33" s="11"/>
      <c r="C33" s="19" t="s">
        <v>35</v>
      </c>
      <c r="D33" s="20">
        <v>0</v>
      </c>
      <c r="E33" s="20">
        <v>0</v>
      </c>
      <c r="F33" s="20">
        <v>0</v>
      </c>
      <c r="G33" s="20">
        <v>0</v>
      </c>
      <c r="H33" s="21">
        <f t="shared" si="0"/>
        <v>0</v>
      </c>
      <c r="I33" s="23"/>
    </row>
    <row r="34" spans="2:9" s="6" customFormat="1" ht="36" customHeight="1" x14ac:dyDescent="0.25">
      <c r="B34" s="11"/>
      <c r="C34" s="19" t="s">
        <v>14</v>
      </c>
      <c r="D34" s="20">
        <v>0</v>
      </c>
      <c r="E34" s="20">
        <v>24887.7</v>
      </c>
      <c r="F34" s="20">
        <v>46706</v>
      </c>
      <c r="G34" s="20">
        <v>0</v>
      </c>
      <c r="H34" s="21">
        <f t="shared" si="0"/>
        <v>71593.7</v>
      </c>
      <c r="I34" s="23"/>
    </row>
    <row r="35" spans="2:9" s="6" customFormat="1" ht="36" customHeight="1" x14ac:dyDescent="0.25">
      <c r="B35" s="11"/>
      <c r="C35" s="19" t="s">
        <v>15</v>
      </c>
      <c r="D35" s="20">
        <v>0</v>
      </c>
      <c r="E35" s="20">
        <v>0</v>
      </c>
      <c r="F35" s="20">
        <v>82878</v>
      </c>
      <c r="G35" s="20">
        <v>0</v>
      </c>
      <c r="H35" s="21">
        <f t="shared" si="0"/>
        <v>82878</v>
      </c>
      <c r="I35" s="23"/>
    </row>
    <row r="36" spans="2:9" s="6" customFormat="1" ht="36" customHeight="1" x14ac:dyDescent="0.25">
      <c r="B36" s="11"/>
      <c r="C36" s="19" t="s">
        <v>36</v>
      </c>
      <c r="D36" s="20">
        <v>0</v>
      </c>
      <c r="E36" s="20">
        <v>0</v>
      </c>
      <c r="F36" s="20">
        <v>0</v>
      </c>
      <c r="G36" s="20">
        <v>0</v>
      </c>
      <c r="H36" s="21">
        <f t="shared" si="0"/>
        <v>0</v>
      </c>
      <c r="I36" s="23"/>
    </row>
    <row r="37" spans="2:9" s="6" customFormat="1" ht="36" customHeight="1" x14ac:dyDescent="0.25">
      <c r="B37" s="11"/>
      <c r="C37" s="24" t="s">
        <v>16</v>
      </c>
      <c r="D37" s="20">
        <v>0</v>
      </c>
      <c r="E37" s="20">
        <v>2650</v>
      </c>
      <c r="F37" s="20">
        <v>0</v>
      </c>
      <c r="G37" s="20">
        <v>0</v>
      </c>
      <c r="H37" s="21">
        <f t="shared" si="0"/>
        <v>2650</v>
      </c>
      <c r="I37" s="23"/>
    </row>
    <row r="38" spans="2:9" s="6" customFormat="1" ht="36" customHeight="1" x14ac:dyDescent="0.25">
      <c r="B38" s="11"/>
      <c r="C38" s="19" t="s">
        <v>37</v>
      </c>
      <c r="D38" s="20">
        <v>0</v>
      </c>
      <c r="E38" s="20">
        <v>0</v>
      </c>
      <c r="F38" s="20">
        <v>0</v>
      </c>
      <c r="G38" s="20">
        <v>0</v>
      </c>
      <c r="H38" s="21">
        <f t="shared" si="0"/>
        <v>0</v>
      </c>
      <c r="I38" s="23"/>
    </row>
    <row r="39" spans="2:9" s="6" customFormat="1" ht="36" customHeight="1" x14ac:dyDescent="0.25">
      <c r="B39" s="11"/>
      <c r="C39" s="19" t="s">
        <v>38</v>
      </c>
      <c r="D39" s="20">
        <v>0</v>
      </c>
      <c r="E39" s="20">
        <v>0</v>
      </c>
      <c r="F39" s="20">
        <v>0</v>
      </c>
      <c r="G39" s="20">
        <v>0</v>
      </c>
      <c r="H39" s="21">
        <f t="shared" si="0"/>
        <v>0</v>
      </c>
      <c r="I39" s="23"/>
    </row>
    <row r="40" spans="2:9" s="6" customFormat="1" ht="36" customHeight="1" x14ac:dyDescent="0.25">
      <c r="B40" s="11"/>
      <c r="C40" s="19" t="s">
        <v>17</v>
      </c>
      <c r="D40" s="20">
        <v>1817.5</v>
      </c>
      <c r="E40" s="20">
        <v>12235.8</v>
      </c>
      <c r="F40" s="20">
        <v>851281.06</v>
      </c>
      <c r="G40" s="20">
        <v>538.1</v>
      </c>
      <c r="H40" s="21">
        <f t="shared" si="0"/>
        <v>865872.46000000008</v>
      </c>
      <c r="I40" s="23"/>
    </row>
    <row r="41" spans="2:9" s="6" customFormat="1" ht="36" customHeight="1" x14ac:dyDescent="0.25">
      <c r="B41" s="11"/>
      <c r="C41" s="19" t="s">
        <v>18</v>
      </c>
      <c r="D41" s="20">
        <v>0</v>
      </c>
      <c r="E41" s="20">
        <v>0</v>
      </c>
      <c r="F41" s="20">
        <v>49793</v>
      </c>
      <c r="G41" s="20">
        <v>0</v>
      </c>
      <c r="H41" s="21">
        <f t="shared" si="0"/>
        <v>49793</v>
      </c>
      <c r="I41" s="22"/>
    </row>
    <row r="42" spans="2:9" s="6" customFormat="1" ht="36" customHeight="1" x14ac:dyDescent="0.25">
      <c r="B42" s="11"/>
      <c r="C42" s="24" t="s">
        <v>19</v>
      </c>
      <c r="D42" s="20">
        <v>0</v>
      </c>
      <c r="E42" s="20">
        <v>12540</v>
      </c>
      <c r="F42" s="20">
        <v>0</v>
      </c>
      <c r="G42" s="20">
        <v>0</v>
      </c>
      <c r="H42" s="21">
        <f t="shared" si="0"/>
        <v>12540</v>
      </c>
      <c r="I42" s="22"/>
    </row>
    <row r="43" spans="2:9" s="6" customFormat="1" ht="36" customHeight="1" x14ac:dyDescent="0.25">
      <c r="B43" s="11"/>
      <c r="C43" s="24" t="s">
        <v>20</v>
      </c>
      <c r="D43" s="20">
        <v>0</v>
      </c>
      <c r="E43" s="20">
        <v>16741</v>
      </c>
      <c r="F43" s="20">
        <v>0</v>
      </c>
      <c r="G43" s="20">
        <v>0</v>
      </c>
      <c r="H43" s="21">
        <f t="shared" si="0"/>
        <v>16741</v>
      </c>
      <c r="I43" s="22"/>
    </row>
    <row r="44" spans="2:9" s="6" customFormat="1" ht="36" customHeight="1" x14ac:dyDescent="0.25">
      <c r="B44" s="11"/>
      <c r="C44" s="24" t="s">
        <v>21</v>
      </c>
      <c r="D44" s="20">
        <v>0</v>
      </c>
      <c r="E44" s="20">
        <v>6369</v>
      </c>
      <c r="F44" s="20">
        <v>0</v>
      </c>
      <c r="G44" s="20">
        <v>0</v>
      </c>
      <c r="H44" s="21">
        <f t="shared" si="0"/>
        <v>6369</v>
      </c>
      <c r="I44" s="22"/>
    </row>
    <row r="45" spans="2:9" s="6" customFormat="1" ht="36" customHeight="1" x14ac:dyDescent="0.25">
      <c r="B45" s="11"/>
      <c r="C45" s="24" t="s">
        <v>22</v>
      </c>
      <c r="D45" s="20">
        <v>350</v>
      </c>
      <c r="E45" s="20">
        <v>0</v>
      </c>
      <c r="F45" s="20">
        <v>0</v>
      </c>
      <c r="G45" s="20">
        <v>0</v>
      </c>
      <c r="H45" s="21">
        <f t="shared" si="0"/>
        <v>350</v>
      </c>
      <c r="I45" s="22"/>
    </row>
    <row r="46" spans="2:9" s="6" customFormat="1" ht="36" customHeight="1" x14ac:dyDescent="0.25">
      <c r="B46" s="11"/>
      <c r="C46" s="19" t="s">
        <v>39</v>
      </c>
      <c r="D46" s="20">
        <v>0</v>
      </c>
      <c r="E46" s="20">
        <v>0</v>
      </c>
      <c r="F46" s="20">
        <v>0</v>
      </c>
      <c r="G46" s="20">
        <v>0</v>
      </c>
      <c r="H46" s="21">
        <f t="shared" si="0"/>
        <v>0</v>
      </c>
      <c r="I46" s="22"/>
    </row>
    <row r="47" spans="2:9" s="6" customFormat="1" ht="36" customHeight="1" x14ac:dyDescent="0.25">
      <c r="B47" s="11"/>
      <c r="C47" s="19" t="s">
        <v>48</v>
      </c>
      <c r="D47" s="20">
        <v>0</v>
      </c>
      <c r="E47" s="20">
        <v>0</v>
      </c>
      <c r="F47" s="20">
        <v>0</v>
      </c>
      <c r="G47" s="20">
        <v>0</v>
      </c>
      <c r="H47" s="21">
        <f t="shared" si="0"/>
        <v>0</v>
      </c>
      <c r="I47" s="22"/>
    </row>
    <row r="48" spans="2:9" s="6" customFormat="1" ht="36" customHeight="1" x14ac:dyDescent="0.25">
      <c r="B48" s="11"/>
      <c r="C48" s="19" t="s">
        <v>45</v>
      </c>
      <c r="D48" s="20">
        <v>0</v>
      </c>
      <c r="E48" s="20">
        <v>0</v>
      </c>
      <c r="F48" s="20">
        <v>0</v>
      </c>
      <c r="G48" s="20">
        <v>0</v>
      </c>
      <c r="H48" s="21">
        <f t="shared" si="0"/>
        <v>0</v>
      </c>
      <c r="I48" s="22"/>
    </row>
    <row r="49" spans="2:9" s="6" customFormat="1" ht="36" customHeight="1" x14ac:dyDescent="0.25">
      <c r="B49" s="11"/>
      <c r="C49" s="19" t="s">
        <v>23</v>
      </c>
      <c r="D49" s="20">
        <v>1133.5</v>
      </c>
      <c r="E49" s="20">
        <v>918</v>
      </c>
      <c r="F49" s="20">
        <v>104011.67</v>
      </c>
      <c r="G49" s="20">
        <v>0</v>
      </c>
      <c r="H49" s="21">
        <f t="shared" si="0"/>
        <v>106063.17</v>
      </c>
      <c r="I49" s="23"/>
    </row>
    <row r="50" spans="2:9" s="6" customFormat="1" ht="36" customHeight="1" x14ac:dyDescent="0.25">
      <c r="B50" s="11"/>
      <c r="C50" s="19" t="s">
        <v>24</v>
      </c>
      <c r="D50" s="20">
        <v>596</v>
      </c>
      <c r="E50" s="20">
        <v>0</v>
      </c>
      <c r="F50" s="20">
        <v>0</v>
      </c>
      <c r="G50" s="20">
        <v>0</v>
      </c>
      <c r="H50" s="21">
        <f t="shared" si="0"/>
        <v>596</v>
      </c>
      <c r="I50" s="23"/>
    </row>
    <row r="51" spans="2:9" s="6" customFormat="1" ht="36" customHeight="1" x14ac:dyDescent="0.25">
      <c r="B51" s="11"/>
      <c r="C51" s="19" t="s">
        <v>40</v>
      </c>
      <c r="D51" s="20">
        <v>0</v>
      </c>
      <c r="E51" s="20">
        <v>0</v>
      </c>
      <c r="F51" s="20">
        <v>0</v>
      </c>
      <c r="G51" s="20">
        <v>0</v>
      </c>
      <c r="H51" s="21">
        <f t="shared" si="0"/>
        <v>0</v>
      </c>
      <c r="I51" s="23"/>
    </row>
    <row r="52" spans="2:9" s="6" customFormat="1" ht="36" customHeight="1" x14ac:dyDescent="0.25">
      <c r="B52" s="11"/>
      <c r="C52" s="19" t="s">
        <v>41</v>
      </c>
      <c r="D52" s="20">
        <v>0</v>
      </c>
      <c r="E52" s="20">
        <v>0</v>
      </c>
      <c r="F52" s="20">
        <v>0</v>
      </c>
      <c r="G52" s="20">
        <v>0</v>
      </c>
      <c r="H52" s="21">
        <f t="shared" si="0"/>
        <v>0</v>
      </c>
      <c r="I52" s="23"/>
    </row>
    <row r="53" spans="2:9" s="6" customFormat="1" ht="36" customHeight="1" x14ac:dyDescent="0.25">
      <c r="B53" s="11"/>
      <c r="C53" s="19" t="s">
        <v>46</v>
      </c>
      <c r="D53" s="20">
        <v>0</v>
      </c>
      <c r="E53" s="20">
        <v>0</v>
      </c>
      <c r="F53" s="20">
        <v>0</v>
      </c>
      <c r="G53" s="20">
        <v>0</v>
      </c>
      <c r="H53" s="21">
        <f t="shared" si="0"/>
        <v>0</v>
      </c>
      <c r="I53" s="23"/>
    </row>
    <row r="54" spans="2:9" s="6" customFormat="1" ht="36" customHeight="1" x14ac:dyDescent="0.25">
      <c r="B54" s="11"/>
      <c r="C54" s="19" t="s">
        <v>25</v>
      </c>
      <c r="D54" s="20">
        <v>3422.5</v>
      </c>
      <c r="E54" s="20">
        <v>43974.6</v>
      </c>
      <c r="F54" s="20">
        <v>2295474</v>
      </c>
      <c r="G54" s="20">
        <v>0</v>
      </c>
      <c r="H54" s="21">
        <f t="shared" si="0"/>
        <v>2342871.1</v>
      </c>
      <c r="I54" s="23"/>
    </row>
    <row r="55" spans="2:9" s="6" customFormat="1" ht="36" customHeight="1" x14ac:dyDescent="0.25">
      <c r="B55" s="11"/>
      <c r="C55" s="19" t="s">
        <v>26</v>
      </c>
      <c r="D55" s="20">
        <v>0</v>
      </c>
      <c r="E55" s="20">
        <v>0</v>
      </c>
      <c r="F55" s="20">
        <v>48671</v>
      </c>
      <c r="G55" s="20">
        <v>0</v>
      </c>
      <c r="H55" s="21">
        <f t="shared" si="0"/>
        <v>48671</v>
      </c>
      <c r="I55" s="23"/>
    </row>
    <row r="56" spans="2:9" s="6" customFormat="1" ht="36" customHeight="1" x14ac:dyDescent="0.25">
      <c r="B56" s="11"/>
      <c r="C56" s="25" t="s">
        <v>6</v>
      </c>
      <c r="D56" s="26">
        <f>+SUM(D14:D55)</f>
        <v>9069.5</v>
      </c>
      <c r="E56" s="26">
        <f>+SUM(E14:E55)</f>
        <v>144900</v>
      </c>
      <c r="F56" s="26">
        <f>+SUM(F14:F55)</f>
        <v>8525168.1300000008</v>
      </c>
      <c r="G56" s="26">
        <f>+SUM(G14:G55)</f>
        <v>538.1</v>
      </c>
      <c r="H56" s="27">
        <f t="shared" si="0"/>
        <v>8679675.7300000004</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6">
    <mergeCell ref="D2:H4"/>
    <mergeCell ref="V11:V15"/>
    <mergeCell ref="V9:V10"/>
    <mergeCell ref="B10:I11"/>
    <mergeCell ref="B6:I6"/>
    <mergeCell ref="B7:I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0"/>
  <sheetViews>
    <sheetView workbookViewId="0">
      <selection activeCell="J4" sqref="J4"/>
    </sheetView>
  </sheetViews>
  <sheetFormatPr baseColWidth="10" defaultRowHeight="15" x14ac:dyDescent="0.25"/>
  <cols>
    <col min="1" max="1" width="3.140625" style="1" customWidth="1"/>
    <col min="2" max="2" width="4.140625" style="1" customWidth="1"/>
    <col min="3" max="3" width="47" style="1" customWidth="1"/>
    <col min="4" max="8" width="21.7109375" style="1" customWidth="1"/>
    <col min="9" max="9" width="17.85546875" style="1" customWidth="1"/>
    <col min="10" max="10" width="24.85546875" style="1" customWidth="1"/>
    <col min="11" max="18" width="11.42578125" style="1"/>
    <col min="19" max="19" width="20.5703125" style="1" customWidth="1"/>
    <col min="20" max="20" width="42.85546875" style="1" customWidth="1"/>
    <col min="21"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0" x14ac:dyDescent="0.25">
      <c r="J1" s="31"/>
      <c r="K1" s="31"/>
    </row>
    <row r="2" spans="2:20" ht="15" customHeight="1" x14ac:dyDescent="0.25">
      <c r="B2" s="90"/>
      <c r="C2" s="91"/>
      <c r="D2" s="74" t="s">
        <v>109</v>
      </c>
      <c r="E2" s="74"/>
      <c r="F2" s="74"/>
      <c r="G2" s="74"/>
      <c r="H2" s="74"/>
      <c r="I2" s="53"/>
      <c r="J2" s="32"/>
      <c r="K2" s="32"/>
    </row>
    <row r="3" spans="2:20" ht="24.75" customHeight="1" x14ac:dyDescent="0.25">
      <c r="B3" s="92"/>
      <c r="C3" s="93"/>
      <c r="D3" s="75"/>
      <c r="E3" s="75"/>
      <c r="F3" s="75"/>
      <c r="G3" s="75"/>
      <c r="H3" s="75"/>
      <c r="I3" s="55"/>
      <c r="J3" s="32"/>
      <c r="K3" s="32"/>
    </row>
    <row r="4" spans="2:20" ht="51.75" customHeight="1" x14ac:dyDescent="0.25">
      <c r="B4" s="94"/>
      <c r="C4" s="95"/>
      <c r="D4" s="76"/>
      <c r="E4" s="76"/>
      <c r="F4" s="76"/>
      <c r="G4" s="76"/>
      <c r="H4" s="76"/>
      <c r="I4" s="58"/>
      <c r="J4" s="32"/>
      <c r="K4" s="32"/>
    </row>
    <row r="5" spans="2:20" x14ac:dyDescent="0.25">
      <c r="J5" s="31"/>
      <c r="K5" s="31"/>
    </row>
    <row r="6" spans="2:20" ht="19.5" customHeight="1" x14ac:dyDescent="0.25">
      <c r="B6" s="88" t="s">
        <v>0</v>
      </c>
      <c r="C6" s="88"/>
      <c r="D6" s="88"/>
      <c r="E6" s="88"/>
      <c r="F6" s="88"/>
      <c r="G6" s="88"/>
      <c r="H6" s="88"/>
      <c r="I6" s="88"/>
      <c r="J6" s="29"/>
      <c r="K6" s="29"/>
      <c r="L6" s="29"/>
      <c r="M6" s="29"/>
    </row>
    <row r="7" spans="2:20" x14ac:dyDescent="0.25">
      <c r="B7" s="89" t="s">
        <v>50</v>
      </c>
      <c r="C7" s="89"/>
      <c r="D7" s="89"/>
      <c r="E7" s="89"/>
      <c r="F7" s="89"/>
      <c r="G7" s="89"/>
      <c r="H7" s="89"/>
      <c r="I7" s="89"/>
      <c r="J7" s="30"/>
      <c r="K7" s="30"/>
      <c r="L7" s="30"/>
      <c r="M7" s="30"/>
    </row>
    <row r="8" spans="2:20" x14ac:dyDescent="0.25">
      <c r="C8" s="2"/>
      <c r="D8" s="2"/>
      <c r="E8" s="2"/>
      <c r="F8" s="2"/>
      <c r="G8" s="2"/>
      <c r="H8" s="2"/>
      <c r="I8" s="2"/>
      <c r="J8" s="2"/>
      <c r="K8" s="2"/>
      <c r="L8" s="2"/>
      <c r="M8" s="2"/>
    </row>
    <row r="9" spans="2:20" x14ac:dyDescent="0.25">
      <c r="C9" s="2"/>
      <c r="D9" s="2"/>
      <c r="E9" s="2"/>
      <c r="F9" s="2"/>
      <c r="G9" s="2"/>
      <c r="H9" s="2"/>
      <c r="I9" s="2"/>
      <c r="J9" s="2"/>
      <c r="K9" s="2"/>
      <c r="L9" s="2"/>
      <c r="M9" s="2"/>
    </row>
    <row r="10" spans="2:20" ht="15" customHeight="1" x14ac:dyDescent="0.25">
      <c r="B10" s="82" t="s">
        <v>62</v>
      </c>
      <c r="C10" s="83"/>
      <c r="D10" s="83"/>
      <c r="E10" s="83"/>
      <c r="F10" s="83"/>
      <c r="G10" s="83"/>
      <c r="H10" s="83"/>
      <c r="I10" s="84"/>
      <c r="J10" s="4"/>
      <c r="K10" s="4"/>
      <c r="L10" s="4"/>
      <c r="M10" s="4"/>
      <c r="T10" s="80" t="s">
        <v>77</v>
      </c>
    </row>
    <row r="11" spans="2:20" ht="33" customHeight="1" x14ac:dyDescent="0.25">
      <c r="B11" s="85"/>
      <c r="C11" s="86"/>
      <c r="D11" s="86"/>
      <c r="E11" s="86"/>
      <c r="F11" s="86"/>
      <c r="G11" s="86"/>
      <c r="H11" s="86"/>
      <c r="I11" s="87"/>
      <c r="J11" s="4"/>
      <c r="K11" s="4"/>
      <c r="L11" s="4"/>
      <c r="M11" s="4"/>
      <c r="T11" s="81"/>
    </row>
    <row r="12" spans="2:20" ht="19.5" customHeight="1" x14ac:dyDescent="0.25">
      <c r="B12" s="7"/>
      <c r="C12" s="8"/>
      <c r="D12" s="8"/>
      <c r="E12" s="8"/>
      <c r="F12" s="8"/>
      <c r="G12" s="8"/>
      <c r="H12" s="8"/>
      <c r="I12" s="9"/>
      <c r="J12" s="2"/>
      <c r="K12" s="2"/>
      <c r="L12" s="2"/>
      <c r="M12" s="2"/>
      <c r="Q12" s="3"/>
      <c r="T12" s="77" t="s">
        <v>84</v>
      </c>
    </row>
    <row r="13" spans="2:20" ht="26.25" customHeight="1" x14ac:dyDescent="0.25">
      <c r="B13" s="10"/>
      <c r="C13" s="17" t="s">
        <v>1</v>
      </c>
      <c r="D13" s="28" t="s">
        <v>2</v>
      </c>
      <c r="E13" s="28" t="s">
        <v>3</v>
      </c>
      <c r="F13" s="28" t="s">
        <v>4</v>
      </c>
      <c r="G13" s="28" t="s">
        <v>5</v>
      </c>
      <c r="H13" s="28" t="s">
        <v>6</v>
      </c>
      <c r="I13" s="18"/>
      <c r="L13" s="2"/>
      <c r="M13" s="2"/>
      <c r="T13" s="78"/>
    </row>
    <row r="14" spans="2:20" s="6" customFormat="1" ht="36" customHeight="1" x14ac:dyDescent="0.25">
      <c r="B14" s="11"/>
      <c r="C14" s="19" t="s">
        <v>27</v>
      </c>
      <c r="D14" s="20">
        <v>0</v>
      </c>
      <c r="E14" s="20">
        <v>2143.15</v>
      </c>
      <c r="F14" s="20">
        <v>0</v>
      </c>
      <c r="G14" s="20">
        <v>0</v>
      </c>
      <c r="H14" s="21">
        <v>2143.15</v>
      </c>
      <c r="I14" s="22"/>
      <c r="T14" s="78"/>
    </row>
    <row r="15" spans="2:20" s="6" customFormat="1" ht="36" customHeight="1" x14ac:dyDescent="0.25">
      <c r="B15" s="11"/>
      <c r="C15" s="19" t="s">
        <v>42</v>
      </c>
      <c r="D15" s="20">
        <v>0</v>
      </c>
      <c r="E15" s="20">
        <v>0</v>
      </c>
      <c r="F15" s="20">
        <v>0</v>
      </c>
      <c r="G15" s="20">
        <v>0</v>
      </c>
      <c r="H15" s="21">
        <v>0</v>
      </c>
      <c r="I15" s="22"/>
      <c r="T15" s="78"/>
    </row>
    <row r="16" spans="2:20" s="6" customFormat="1" ht="36" customHeight="1" x14ac:dyDescent="0.25">
      <c r="B16" s="11"/>
      <c r="C16" s="19" t="s">
        <v>43</v>
      </c>
      <c r="D16" s="20">
        <v>0</v>
      </c>
      <c r="E16" s="20">
        <v>0</v>
      </c>
      <c r="F16" s="20">
        <v>0</v>
      </c>
      <c r="G16" s="20">
        <v>0</v>
      </c>
      <c r="H16" s="21">
        <v>0</v>
      </c>
      <c r="I16" s="22"/>
      <c r="T16" s="79"/>
    </row>
    <row r="17" spans="2:11" s="6" customFormat="1" ht="36" customHeight="1" x14ac:dyDescent="0.25">
      <c r="B17" s="11"/>
      <c r="C17" s="19" t="s">
        <v>28</v>
      </c>
      <c r="D17" s="20">
        <v>70</v>
      </c>
      <c r="E17" s="20">
        <v>0</v>
      </c>
      <c r="F17" s="20">
        <v>0</v>
      </c>
      <c r="G17" s="20">
        <v>0</v>
      </c>
      <c r="H17" s="21">
        <v>70</v>
      </c>
      <c r="I17" s="22"/>
    </row>
    <row r="18" spans="2:11" s="6" customFormat="1" ht="36" customHeight="1" x14ac:dyDescent="0.25">
      <c r="B18" s="11"/>
      <c r="C18" s="19" t="s">
        <v>29</v>
      </c>
      <c r="D18" s="20">
        <v>0</v>
      </c>
      <c r="E18" s="20">
        <v>4011.5</v>
      </c>
      <c r="F18" s="20">
        <v>0</v>
      </c>
      <c r="G18" s="20">
        <v>0</v>
      </c>
      <c r="H18" s="21">
        <v>4011.5</v>
      </c>
      <c r="I18" s="22"/>
    </row>
    <row r="19" spans="2:11" s="6" customFormat="1" ht="36" customHeight="1" x14ac:dyDescent="0.25">
      <c r="B19" s="11"/>
      <c r="C19" s="19" t="s">
        <v>44</v>
      </c>
      <c r="D19" s="20">
        <v>0</v>
      </c>
      <c r="E19" s="20">
        <v>0</v>
      </c>
      <c r="F19" s="20">
        <v>0</v>
      </c>
      <c r="G19" s="20">
        <v>0</v>
      </c>
      <c r="H19" s="21">
        <v>0</v>
      </c>
      <c r="I19" s="22"/>
    </row>
    <row r="20" spans="2:11" s="6" customFormat="1" ht="36" customHeight="1" x14ac:dyDescent="0.25">
      <c r="B20" s="11"/>
      <c r="C20" s="19" t="s">
        <v>30</v>
      </c>
      <c r="D20" s="20">
        <v>145</v>
      </c>
      <c r="E20" s="20">
        <v>6519</v>
      </c>
      <c r="F20" s="20">
        <v>0</v>
      </c>
      <c r="G20" s="20">
        <v>0</v>
      </c>
      <c r="H20" s="21">
        <v>6664</v>
      </c>
      <c r="I20" s="22"/>
      <c r="K20" s="6" t="s">
        <v>85</v>
      </c>
    </row>
    <row r="21" spans="2:11" s="6" customFormat="1" ht="36" customHeight="1" x14ac:dyDescent="0.25">
      <c r="B21" s="11"/>
      <c r="C21" s="19" t="s">
        <v>31</v>
      </c>
      <c r="D21" s="20">
        <v>0</v>
      </c>
      <c r="E21" s="20">
        <v>0</v>
      </c>
      <c r="F21" s="20">
        <v>0</v>
      </c>
      <c r="G21" s="20">
        <v>39</v>
      </c>
      <c r="H21" s="21">
        <v>39</v>
      </c>
      <c r="I21" s="22"/>
    </row>
    <row r="22" spans="2:11" s="6" customFormat="1" ht="36" customHeight="1" x14ac:dyDescent="0.25">
      <c r="B22" s="11"/>
      <c r="C22" s="19" t="s">
        <v>7</v>
      </c>
      <c r="D22" s="20">
        <v>1258</v>
      </c>
      <c r="E22" s="20">
        <v>2468</v>
      </c>
      <c r="F22" s="20">
        <v>0</v>
      </c>
      <c r="G22" s="20">
        <v>0</v>
      </c>
      <c r="H22" s="21">
        <v>3726</v>
      </c>
      <c r="I22" s="22"/>
    </row>
    <row r="23" spans="2:11" s="6" customFormat="1" ht="36" customHeight="1" x14ac:dyDescent="0.25">
      <c r="B23" s="11"/>
      <c r="C23" s="19" t="s">
        <v>47</v>
      </c>
      <c r="D23" s="20">
        <v>0</v>
      </c>
      <c r="E23" s="20">
        <v>0</v>
      </c>
      <c r="F23" s="20">
        <v>0</v>
      </c>
      <c r="G23" s="20">
        <v>0</v>
      </c>
      <c r="H23" s="21">
        <v>0</v>
      </c>
      <c r="I23" s="22"/>
    </row>
    <row r="24" spans="2:11" s="6" customFormat="1" ht="36" customHeight="1" x14ac:dyDescent="0.25">
      <c r="B24" s="11"/>
      <c r="C24" s="19" t="s">
        <v>8</v>
      </c>
      <c r="D24" s="20">
        <v>2707</v>
      </c>
      <c r="E24" s="20">
        <v>45575</v>
      </c>
      <c r="F24" s="20">
        <v>71558</v>
      </c>
      <c r="G24" s="20">
        <v>319.60000000000002</v>
      </c>
      <c r="H24" s="21">
        <v>120159.6</v>
      </c>
      <c r="I24" s="22"/>
    </row>
    <row r="25" spans="2:11" s="6" customFormat="1" ht="36" customHeight="1" x14ac:dyDescent="0.25">
      <c r="B25" s="11"/>
      <c r="C25" s="19" t="s">
        <v>9</v>
      </c>
      <c r="D25" s="20">
        <v>2383.6400000000003</v>
      </c>
      <c r="E25" s="20">
        <v>40443.599999999999</v>
      </c>
      <c r="F25" s="20">
        <v>472158.75</v>
      </c>
      <c r="G25" s="20">
        <v>81.5</v>
      </c>
      <c r="H25" s="21">
        <v>515067.49</v>
      </c>
      <c r="I25" s="23"/>
    </row>
    <row r="26" spans="2:11" s="6" customFormat="1" ht="36" customHeight="1" x14ac:dyDescent="0.25">
      <c r="B26" s="11"/>
      <c r="C26" s="24" t="s">
        <v>10</v>
      </c>
      <c r="D26" s="20">
        <v>136</v>
      </c>
      <c r="E26" s="20">
        <v>4006.2</v>
      </c>
      <c r="F26" s="20">
        <v>0</v>
      </c>
      <c r="G26" s="20">
        <v>0</v>
      </c>
      <c r="H26" s="21">
        <v>4142.2</v>
      </c>
      <c r="I26" s="22"/>
    </row>
    <row r="27" spans="2:11" s="6" customFormat="1" ht="36" customHeight="1" x14ac:dyDescent="0.25">
      <c r="B27" s="11"/>
      <c r="C27" s="19" t="s">
        <v>32</v>
      </c>
      <c r="D27" s="20">
        <v>3586</v>
      </c>
      <c r="E27" s="20">
        <v>0</v>
      </c>
      <c r="F27" s="20">
        <v>0</v>
      </c>
      <c r="G27" s="20">
        <v>0</v>
      </c>
      <c r="H27" s="21">
        <v>3586</v>
      </c>
      <c r="I27" s="23"/>
    </row>
    <row r="28" spans="2:11" s="6" customFormat="1" ht="36" customHeight="1" x14ac:dyDescent="0.25">
      <c r="B28" s="11"/>
      <c r="C28" s="19" t="s">
        <v>33</v>
      </c>
      <c r="D28" s="20">
        <v>819</v>
      </c>
      <c r="E28" s="20">
        <v>0</v>
      </c>
      <c r="F28" s="20">
        <v>0</v>
      </c>
      <c r="G28" s="20">
        <v>0</v>
      </c>
      <c r="H28" s="21">
        <v>819</v>
      </c>
      <c r="I28" s="23"/>
    </row>
    <row r="29" spans="2:11" s="6" customFormat="1" ht="36" customHeight="1" x14ac:dyDescent="0.25">
      <c r="B29" s="11"/>
      <c r="C29" s="19" t="s">
        <v>11</v>
      </c>
      <c r="D29" s="20">
        <v>0</v>
      </c>
      <c r="E29" s="20">
        <v>1443</v>
      </c>
      <c r="F29" s="20">
        <v>28395.45</v>
      </c>
      <c r="G29" s="20">
        <v>0</v>
      </c>
      <c r="H29" s="21">
        <v>29838.45</v>
      </c>
      <c r="I29" s="23"/>
    </row>
    <row r="30" spans="2:11" s="6" customFormat="1" ht="36" customHeight="1" x14ac:dyDescent="0.25">
      <c r="B30" s="11"/>
      <c r="C30" s="19" t="s">
        <v>34</v>
      </c>
      <c r="D30" s="20">
        <v>1489</v>
      </c>
      <c r="E30" s="20">
        <v>0</v>
      </c>
      <c r="F30" s="20">
        <v>0</v>
      </c>
      <c r="G30" s="20">
        <v>0</v>
      </c>
      <c r="H30" s="21">
        <v>1489</v>
      </c>
      <c r="I30" s="23"/>
    </row>
    <row r="31" spans="2:11" s="6" customFormat="1" ht="36" customHeight="1" x14ac:dyDescent="0.25">
      <c r="B31" s="11"/>
      <c r="C31" s="24" t="s">
        <v>12</v>
      </c>
      <c r="D31" s="20">
        <v>0</v>
      </c>
      <c r="E31" s="20">
        <v>7377</v>
      </c>
      <c r="F31" s="20">
        <v>0</v>
      </c>
      <c r="G31" s="20">
        <v>0</v>
      </c>
      <c r="H31" s="21">
        <v>7377</v>
      </c>
      <c r="I31" s="23"/>
    </row>
    <row r="32" spans="2:11" s="6" customFormat="1" ht="36" customHeight="1" x14ac:dyDescent="0.25">
      <c r="B32" s="11"/>
      <c r="C32" s="19" t="s">
        <v>13</v>
      </c>
      <c r="D32" s="20">
        <v>897</v>
      </c>
      <c r="E32" s="20">
        <v>0</v>
      </c>
      <c r="F32" s="20">
        <v>20300</v>
      </c>
      <c r="G32" s="20">
        <v>0</v>
      </c>
      <c r="H32" s="21">
        <v>21197</v>
      </c>
      <c r="I32" s="23"/>
    </row>
    <row r="33" spans="2:9" s="6" customFormat="1" ht="36" customHeight="1" x14ac:dyDescent="0.25">
      <c r="B33" s="11"/>
      <c r="C33" s="19" t="s">
        <v>35</v>
      </c>
      <c r="D33" s="20">
        <v>279</v>
      </c>
      <c r="E33" s="20">
        <v>3693</v>
      </c>
      <c r="F33" s="20">
        <v>32248.3</v>
      </c>
      <c r="G33" s="20">
        <v>0</v>
      </c>
      <c r="H33" s="21">
        <v>36220.300000000003</v>
      </c>
      <c r="I33" s="23"/>
    </row>
    <row r="34" spans="2:9" s="6" customFormat="1" ht="36" customHeight="1" x14ac:dyDescent="0.25">
      <c r="B34" s="11"/>
      <c r="C34" s="19" t="s">
        <v>14</v>
      </c>
      <c r="D34" s="20">
        <v>3090.22</v>
      </c>
      <c r="E34" s="20">
        <v>33597</v>
      </c>
      <c r="F34" s="20">
        <v>58572</v>
      </c>
      <c r="G34" s="20">
        <v>368.86</v>
      </c>
      <c r="H34" s="21">
        <v>95628.08</v>
      </c>
      <c r="I34" s="23"/>
    </row>
    <row r="35" spans="2:9" s="6" customFormat="1" ht="36" customHeight="1" x14ac:dyDescent="0.25">
      <c r="B35" s="11"/>
      <c r="C35" s="19" t="s">
        <v>15</v>
      </c>
      <c r="D35" s="20">
        <v>0</v>
      </c>
      <c r="E35" s="20">
        <v>8197.5</v>
      </c>
      <c r="F35" s="20">
        <v>114022</v>
      </c>
      <c r="G35" s="20">
        <v>49.5</v>
      </c>
      <c r="H35" s="21">
        <v>122269</v>
      </c>
      <c r="I35" s="23"/>
    </row>
    <row r="36" spans="2:9" s="6" customFormat="1" ht="36" customHeight="1" x14ac:dyDescent="0.25">
      <c r="B36" s="11"/>
      <c r="C36" s="19" t="s">
        <v>36</v>
      </c>
      <c r="D36" s="20">
        <v>0</v>
      </c>
      <c r="E36" s="20">
        <v>1476</v>
      </c>
      <c r="F36" s="20">
        <v>0</v>
      </c>
      <c r="G36" s="20">
        <v>0</v>
      </c>
      <c r="H36" s="21">
        <v>1476</v>
      </c>
      <c r="I36" s="23"/>
    </row>
    <row r="37" spans="2:9" s="6" customFormat="1" ht="36" customHeight="1" x14ac:dyDescent="0.25">
      <c r="B37" s="11"/>
      <c r="C37" s="24" t="s">
        <v>16</v>
      </c>
      <c r="D37" s="20">
        <v>0</v>
      </c>
      <c r="E37" s="20">
        <v>0</v>
      </c>
      <c r="F37" s="20">
        <v>0</v>
      </c>
      <c r="G37" s="20">
        <v>0</v>
      </c>
      <c r="H37" s="21">
        <v>0</v>
      </c>
      <c r="I37" s="23"/>
    </row>
    <row r="38" spans="2:9" s="6" customFormat="1" ht="36" customHeight="1" x14ac:dyDescent="0.25">
      <c r="B38" s="11"/>
      <c r="C38" s="19" t="s">
        <v>37</v>
      </c>
      <c r="D38" s="20">
        <v>0</v>
      </c>
      <c r="E38" s="20">
        <v>1392</v>
      </c>
      <c r="F38" s="20">
        <v>0</v>
      </c>
      <c r="G38" s="20">
        <v>0</v>
      </c>
      <c r="H38" s="21">
        <v>1392</v>
      </c>
      <c r="I38" s="23"/>
    </row>
    <row r="39" spans="2:9" s="6" customFormat="1" ht="36" customHeight="1" x14ac:dyDescent="0.25">
      <c r="B39" s="11"/>
      <c r="C39" s="19" t="s">
        <v>38</v>
      </c>
      <c r="D39" s="20">
        <v>0</v>
      </c>
      <c r="E39" s="20">
        <v>1560</v>
      </c>
      <c r="F39" s="20">
        <v>0</v>
      </c>
      <c r="G39" s="20">
        <v>0</v>
      </c>
      <c r="H39" s="21">
        <v>1560</v>
      </c>
      <c r="I39" s="23"/>
    </row>
    <row r="40" spans="2:9" s="6" customFormat="1" ht="36" customHeight="1" x14ac:dyDescent="0.25">
      <c r="B40" s="11"/>
      <c r="C40" s="19" t="s">
        <v>17</v>
      </c>
      <c r="D40" s="20">
        <v>15211.15</v>
      </c>
      <c r="E40" s="20">
        <v>87310.760000000009</v>
      </c>
      <c r="F40" s="20">
        <v>909458.13</v>
      </c>
      <c r="G40" s="20">
        <v>100</v>
      </c>
      <c r="H40" s="21">
        <v>1012080.04</v>
      </c>
      <c r="I40" s="23"/>
    </row>
    <row r="41" spans="2:9" s="6" customFormat="1" ht="36" customHeight="1" x14ac:dyDescent="0.25">
      <c r="B41" s="11"/>
      <c r="C41" s="19" t="s">
        <v>18</v>
      </c>
      <c r="D41" s="20">
        <v>472.93</v>
      </c>
      <c r="E41" s="20">
        <v>3939</v>
      </c>
      <c r="F41" s="20">
        <v>38406</v>
      </c>
      <c r="G41" s="20">
        <v>0</v>
      </c>
      <c r="H41" s="21">
        <v>42817.93</v>
      </c>
      <c r="I41" s="22"/>
    </row>
    <row r="42" spans="2:9" s="6" customFormat="1" ht="36" customHeight="1" x14ac:dyDescent="0.25">
      <c r="B42" s="11"/>
      <c r="C42" s="24" t="s">
        <v>19</v>
      </c>
      <c r="D42" s="20">
        <v>0</v>
      </c>
      <c r="E42" s="20">
        <v>0</v>
      </c>
      <c r="F42" s="20">
        <v>0</v>
      </c>
      <c r="G42" s="20">
        <v>0</v>
      </c>
      <c r="H42" s="21">
        <v>0</v>
      </c>
      <c r="I42" s="22"/>
    </row>
    <row r="43" spans="2:9" s="6" customFormat="1" ht="36" customHeight="1" x14ac:dyDescent="0.25">
      <c r="B43" s="11"/>
      <c r="C43" s="24" t="s">
        <v>20</v>
      </c>
      <c r="D43" s="20">
        <v>0</v>
      </c>
      <c r="E43" s="20">
        <v>11021</v>
      </c>
      <c r="F43" s="20">
        <v>0</v>
      </c>
      <c r="G43" s="20">
        <v>0</v>
      </c>
      <c r="H43" s="21">
        <v>11021</v>
      </c>
      <c r="I43" s="22"/>
    </row>
    <row r="44" spans="2:9" s="6" customFormat="1" ht="36" customHeight="1" x14ac:dyDescent="0.25">
      <c r="B44" s="11"/>
      <c r="C44" s="24" t="s">
        <v>21</v>
      </c>
      <c r="D44" s="20">
        <v>858.75</v>
      </c>
      <c r="E44" s="20">
        <v>7479</v>
      </c>
      <c r="F44" s="20">
        <v>0</v>
      </c>
      <c r="G44" s="20">
        <v>118</v>
      </c>
      <c r="H44" s="21">
        <v>8455.75</v>
      </c>
      <c r="I44" s="22"/>
    </row>
    <row r="45" spans="2:9" s="6" customFormat="1" ht="36" customHeight="1" x14ac:dyDescent="0.25">
      <c r="B45" s="11"/>
      <c r="C45" s="24" t="s">
        <v>22</v>
      </c>
      <c r="D45" s="20">
        <v>0</v>
      </c>
      <c r="E45" s="20">
        <v>0</v>
      </c>
      <c r="F45" s="20">
        <v>22437.599999999999</v>
      </c>
      <c r="G45" s="20">
        <v>0</v>
      </c>
      <c r="H45" s="21">
        <v>22437.599999999999</v>
      </c>
      <c r="I45" s="22"/>
    </row>
    <row r="46" spans="2:9" s="6" customFormat="1" ht="36" customHeight="1" x14ac:dyDescent="0.25">
      <c r="B46" s="11"/>
      <c r="C46" s="19" t="s">
        <v>39</v>
      </c>
      <c r="D46" s="20">
        <v>0</v>
      </c>
      <c r="E46" s="20">
        <v>549</v>
      </c>
      <c r="F46" s="20">
        <v>0</v>
      </c>
      <c r="G46" s="20">
        <v>126</v>
      </c>
      <c r="H46" s="21">
        <v>675</v>
      </c>
      <c r="I46" s="22"/>
    </row>
    <row r="47" spans="2:9" s="6" customFormat="1" ht="36" customHeight="1" x14ac:dyDescent="0.25">
      <c r="B47" s="11"/>
      <c r="C47" s="19" t="s">
        <v>48</v>
      </c>
      <c r="D47" s="20">
        <v>0</v>
      </c>
      <c r="E47" s="20">
        <v>0</v>
      </c>
      <c r="F47" s="20">
        <v>0</v>
      </c>
      <c r="G47" s="20">
        <v>0</v>
      </c>
      <c r="H47" s="21">
        <v>0</v>
      </c>
      <c r="I47" s="22"/>
    </row>
    <row r="48" spans="2:9" s="6" customFormat="1" ht="36" customHeight="1" x14ac:dyDescent="0.25">
      <c r="B48" s="11"/>
      <c r="C48" s="19" t="s">
        <v>45</v>
      </c>
      <c r="D48" s="20">
        <v>0</v>
      </c>
      <c r="E48" s="20">
        <v>0</v>
      </c>
      <c r="F48" s="20">
        <v>0</v>
      </c>
      <c r="G48" s="20">
        <v>0</v>
      </c>
      <c r="H48" s="21">
        <v>0</v>
      </c>
      <c r="I48" s="22"/>
    </row>
    <row r="49" spans="2:9" s="6" customFormat="1" ht="36" customHeight="1" x14ac:dyDescent="0.25">
      <c r="B49" s="11"/>
      <c r="C49" s="19" t="s">
        <v>23</v>
      </c>
      <c r="D49" s="20">
        <v>4335.9399999999996</v>
      </c>
      <c r="E49" s="20">
        <v>18454.32</v>
      </c>
      <c r="F49" s="20">
        <v>132953.22</v>
      </c>
      <c r="G49" s="20">
        <v>490.38</v>
      </c>
      <c r="H49" s="21">
        <v>156233.86000000002</v>
      </c>
      <c r="I49" s="23"/>
    </row>
    <row r="50" spans="2:9" s="6" customFormat="1" ht="36" customHeight="1" x14ac:dyDescent="0.25">
      <c r="B50" s="11"/>
      <c r="C50" s="19" t="s">
        <v>24</v>
      </c>
      <c r="D50" s="20">
        <v>592.27</v>
      </c>
      <c r="E50" s="20">
        <v>0</v>
      </c>
      <c r="F50" s="20">
        <v>0</v>
      </c>
      <c r="G50" s="20">
        <v>0</v>
      </c>
      <c r="H50" s="21">
        <v>592.27</v>
      </c>
      <c r="I50" s="23"/>
    </row>
    <row r="51" spans="2:9" s="6" customFormat="1" ht="36" customHeight="1" x14ac:dyDescent="0.25">
      <c r="B51" s="11"/>
      <c r="C51" s="19" t="s">
        <v>40</v>
      </c>
      <c r="D51" s="20">
        <v>0</v>
      </c>
      <c r="E51" s="20">
        <v>1582</v>
      </c>
      <c r="F51" s="20">
        <v>0</v>
      </c>
      <c r="G51" s="20">
        <v>0</v>
      </c>
      <c r="H51" s="21">
        <v>1582</v>
      </c>
      <c r="I51" s="23"/>
    </row>
    <row r="52" spans="2:9" s="6" customFormat="1" ht="36" customHeight="1" x14ac:dyDescent="0.25">
      <c r="B52" s="11"/>
      <c r="C52" s="19" t="s">
        <v>41</v>
      </c>
      <c r="D52" s="20">
        <v>0</v>
      </c>
      <c r="E52" s="20">
        <v>1540</v>
      </c>
      <c r="F52" s="20">
        <v>0</v>
      </c>
      <c r="G52" s="20">
        <v>0</v>
      </c>
      <c r="H52" s="21">
        <v>1540</v>
      </c>
      <c r="I52" s="23"/>
    </row>
    <row r="53" spans="2:9" s="6" customFormat="1" ht="36" customHeight="1" x14ac:dyDescent="0.25">
      <c r="B53" s="11"/>
      <c r="C53" s="19" t="s">
        <v>46</v>
      </c>
      <c r="D53" s="20">
        <v>0</v>
      </c>
      <c r="E53" s="20">
        <v>0</v>
      </c>
      <c r="F53" s="20">
        <v>0</v>
      </c>
      <c r="G53" s="20">
        <v>0</v>
      </c>
      <c r="H53" s="21">
        <v>0</v>
      </c>
      <c r="I53" s="23"/>
    </row>
    <row r="54" spans="2:9" s="6" customFormat="1" ht="36" customHeight="1" x14ac:dyDescent="0.25">
      <c r="B54" s="11"/>
      <c r="C54" s="19" t="s">
        <v>25</v>
      </c>
      <c r="D54" s="20">
        <v>11777.22</v>
      </c>
      <c r="E54" s="20">
        <v>171008.3</v>
      </c>
      <c r="F54" s="20">
        <v>3253213.5900000003</v>
      </c>
      <c r="G54" s="20">
        <v>286</v>
      </c>
      <c r="H54" s="21">
        <v>3436285.1100000003</v>
      </c>
      <c r="I54" s="23"/>
    </row>
    <row r="55" spans="2:9" s="6" customFormat="1" ht="36" customHeight="1" x14ac:dyDescent="0.25">
      <c r="B55" s="11"/>
      <c r="C55" s="19" t="s">
        <v>26</v>
      </c>
      <c r="D55" s="20">
        <v>645</v>
      </c>
      <c r="E55" s="20">
        <v>9727</v>
      </c>
      <c r="F55" s="20">
        <v>49213</v>
      </c>
      <c r="G55" s="20">
        <v>133</v>
      </c>
      <c r="H55" s="21">
        <v>59718</v>
      </c>
      <c r="I55" s="23"/>
    </row>
    <row r="56" spans="2:9" s="6" customFormat="1" ht="36" customHeight="1" x14ac:dyDescent="0.25">
      <c r="B56" s="11"/>
      <c r="C56" s="25" t="s">
        <v>6</v>
      </c>
      <c r="D56" s="26">
        <v>50753.120000000003</v>
      </c>
      <c r="E56" s="26">
        <v>476512.33</v>
      </c>
      <c r="F56" s="26">
        <v>5202936.04</v>
      </c>
      <c r="G56" s="26">
        <v>2111.84</v>
      </c>
      <c r="H56" s="27">
        <v>5732313.3300000001</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D2:H4"/>
    <mergeCell ref="B2:C4"/>
    <mergeCell ref="T12:T16"/>
    <mergeCell ref="B6:I6"/>
    <mergeCell ref="B7:I7"/>
    <mergeCell ref="B10:I11"/>
    <mergeCell ref="T10:T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0"/>
  <sheetViews>
    <sheetView topLeftCell="E1" workbookViewId="0">
      <selection activeCell="J10" sqref="J10"/>
    </sheetView>
  </sheetViews>
  <sheetFormatPr baseColWidth="10" defaultRowHeight="15" x14ac:dyDescent="0.25"/>
  <cols>
    <col min="1" max="1" width="3.7109375" style="1" customWidth="1"/>
    <col min="2" max="2" width="4.140625" style="1" customWidth="1"/>
    <col min="3" max="3" width="47" style="1" customWidth="1"/>
    <col min="4" max="8" width="21.7109375" style="1" customWidth="1"/>
    <col min="9" max="9" width="19.85546875" style="1" customWidth="1"/>
    <col min="10" max="19" width="11.42578125" style="1"/>
    <col min="20" max="20" width="22.85546875" style="1" customWidth="1"/>
    <col min="21" max="259" width="11.42578125" style="1"/>
    <col min="260" max="260" width="18.42578125" style="1" customWidth="1"/>
    <col min="261" max="264" width="11.42578125" style="1"/>
    <col min="265" max="265" width="14.5703125" style="1" bestFit="1" customWidth="1"/>
    <col min="266" max="515" width="11.42578125" style="1"/>
    <col min="516" max="516" width="18.42578125" style="1" customWidth="1"/>
    <col min="517" max="520" width="11.42578125" style="1"/>
    <col min="521" max="521" width="14.5703125" style="1" bestFit="1" customWidth="1"/>
    <col min="522" max="771" width="11.42578125" style="1"/>
    <col min="772" max="772" width="18.42578125" style="1" customWidth="1"/>
    <col min="773" max="776" width="11.42578125" style="1"/>
    <col min="777" max="777" width="14.5703125" style="1" bestFit="1" customWidth="1"/>
    <col min="778" max="1027" width="11.42578125" style="1"/>
    <col min="1028" max="1028" width="18.42578125" style="1" customWidth="1"/>
    <col min="1029" max="1032" width="11.42578125" style="1"/>
    <col min="1033" max="1033" width="14.5703125" style="1" bestFit="1" customWidth="1"/>
    <col min="1034" max="1283" width="11.42578125" style="1"/>
    <col min="1284" max="1284" width="18.42578125" style="1" customWidth="1"/>
    <col min="1285" max="1288" width="11.42578125" style="1"/>
    <col min="1289" max="1289" width="14.5703125" style="1" bestFit="1" customWidth="1"/>
    <col min="1290" max="1539" width="11.42578125" style="1"/>
    <col min="1540" max="1540" width="18.42578125" style="1" customWidth="1"/>
    <col min="1541" max="1544" width="11.42578125" style="1"/>
    <col min="1545" max="1545" width="14.5703125" style="1" bestFit="1" customWidth="1"/>
    <col min="1546" max="1795" width="11.42578125" style="1"/>
    <col min="1796" max="1796" width="18.42578125" style="1" customWidth="1"/>
    <col min="1797" max="1800" width="11.42578125" style="1"/>
    <col min="1801" max="1801" width="14.5703125" style="1" bestFit="1" customWidth="1"/>
    <col min="1802" max="2051" width="11.42578125" style="1"/>
    <col min="2052" max="2052" width="18.42578125" style="1" customWidth="1"/>
    <col min="2053" max="2056" width="11.42578125" style="1"/>
    <col min="2057" max="2057" width="14.5703125" style="1" bestFit="1" customWidth="1"/>
    <col min="2058" max="2307" width="11.42578125" style="1"/>
    <col min="2308" max="2308" width="18.42578125" style="1" customWidth="1"/>
    <col min="2309" max="2312" width="11.42578125" style="1"/>
    <col min="2313" max="2313" width="14.5703125" style="1" bestFit="1" customWidth="1"/>
    <col min="2314" max="2563" width="11.42578125" style="1"/>
    <col min="2564" max="2564" width="18.42578125" style="1" customWidth="1"/>
    <col min="2565" max="2568" width="11.42578125" style="1"/>
    <col min="2569" max="2569" width="14.5703125" style="1" bestFit="1" customWidth="1"/>
    <col min="2570" max="2819" width="11.42578125" style="1"/>
    <col min="2820" max="2820" width="18.42578125" style="1" customWidth="1"/>
    <col min="2821" max="2824" width="11.42578125" style="1"/>
    <col min="2825" max="2825" width="14.5703125" style="1" bestFit="1" customWidth="1"/>
    <col min="2826" max="3075" width="11.42578125" style="1"/>
    <col min="3076" max="3076" width="18.42578125" style="1" customWidth="1"/>
    <col min="3077" max="3080" width="11.42578125" style="1"/>
    <col min="3081" max="3081" width="14.5703125" style="1" bestFit="1" customWidth="1"/>
    <col min="3082" max="3331" width="11.42578125" style="1"/>
    <col min="3332" max="3332" width="18.42578125" style="1" customWidth="1"/>
    <col min="3333" max="3336" width="11.42578125" style="1"/>
    <col min="3337" max="3337" width="14.5703125" style="1" bestFit="1" customWidth="1"/>
    <col min="3338" max="3587" width="11.42578125" style="1"/>
    <col min="3588" max="3588" width="18.42578125" style="1" customWidth="1"/>
    <col min="3589" max="3592" width="11.42578125" style="1"/>
    <col min="3593" max="3593" width="14.5703125" style="1" bestFit="1" customWidth="1"/>
    <col min="3594" max="3843" width="11.42578125" style="1"/>
    <col min="3844" max="3844" width="18.42578125" style="1" customWidth="1"/>
    <col min="3845" max="3848" width="11.42578125" style="1"/>
    <col min="3849" max="3849" width="14.5703125" style="1" bestFit="1" customWidth="1"/>
    <col min="3850" max="4099" width="11.42578125" style="1"/>
    <col min="4100" max="4100" width="18.42578125" style="1" customWidth="1"/>
    <col min="4101" max="4104" width="11.42578125" style="1"/>
    <col min="4105" max="4105" width="14.5703125" style="1" bestFit="1" customWidth="1"/>
    <col min="4106" max="4355" width="11.42578125" style="1"/>
    <col min="4356" max="4356" width="18.42578125" style="1" customWidth="1"/>
    <col min="4357" max="4360" width="11.42578125" style="1"/>
    <col min="4361" max="4361" width="14.5703125" style="1" bestFit="1" customWidth="1"/>
    <col min="4362" max="4611" width="11.42578125" style="1"/>
    <col min="4612" max="4612" width="18.42578125" style="1" customWidth="1"/>
    <col min="4613" max="4616" width="11.42578125" style="1"/>
    <col min="4617" max="4617" width="14.5703125" style="1" bestFit="1" customWidth="1"/>
    <col min="4618" max="4867" width="11.42578125" style="1"/>
    <col min="4868" max="4868" width="18.42578125" style="1" customWidth="1"/>
    <col min="4869" max="4872" width="11.42578125" style="1"/>
    <col min="4873" max="4873" width="14.5703125" style="1" bestFit="1" customWidth="1"/>
    <col min="4874" max="5123" width="11.42578125" style="1"/>
    <col min="5124" max="5124" width="18.42578125" style="1" customWidth="1"/>
    <col min="5125" max="5128" width="11.42578125" style="1"/>
    <col min="5129" max="5129" width="14.5703125" style="1" bestFit="1" customWidth="1"/>
    <col min="5130" max="5379" width="11.42578125" style="1"/>
    <col min="5380" max="5380" width="18.42578125" style="1" customWidth="1"/>
    <col min="5381" max="5384" width="11.42578125" style="1"/>
    <col min="5385" max="5385" width="14.5703125" style="1" bestFit="1" customWidth="1"/>
    <col min="5386" max="5635" width="11.42578125" style="1"/>
    <col min="5636" max="5636" width="18.42578125" style="1" customWidth="1"/>
    <col min="5637" max="5640" width="11.42578125" style="1"/>
    <col min="5641" max="5641" width="14.5703125" style="1" bestFit="1" customWidth="1"/>
    <col min="5642" max="5891" width="11.42578125" style="1"/>
    <col min="5892" max="5892" width="18.42578125" style="1" customWidth="1"/>
    <col min="5893" max="5896" width="11.42578125" style="1"/>
    <col min="5897" max="5897" width="14.5703125" style="1" bestFit="1" customWidth="1"/>
    <col min="5898" max="6147" width="11.42578125" style="1"/>
    <col min="6148" max="6148" width="18.42578125" style="1" customWidth="1"/>
    <col min="6149" max="6152" width="11.42578125" style="1"/>
    <col min="6153" max="6153" width="14.5703125" style="1" bestFit="1" customWidth="1"/>
    <col min="6154" max="6403" width="11.42578125" style="1"/>
    <col min="6404" max="6404" width="18.42578125" style="1" customWidth="1"/>
    <col min="6405" max="6408" width="11.42578125" style="1"/>
    <col min="6409" max="6409" width="14.5703125" style="1" bestFit="1" customWidth="1"/>
    <col min="6410" max="6659" width="11.42578125" style="1"/>
    <col min="6660" max="6660" width="18.42578125" style="1" customWidth="1"/>
    <col min="6661" max="6664" width="11.42578125" style="1"/>
    <col min="6665" max="6665" width="14.5703125" style="1" bestFit="1" customWidth="1"/>
    <col min="6666" max="6915" width="11.42578125" style="1"/>
    <col min="6916" max="6916" width="18.42578125" style="1" customWidth="1"/>
    <col min="6917" max="6920" width="11.42578125" style="1"/>
    <col min="6921" max="6921" width="14.5703125" style="1" bestFit="1" customWidth="1"/>
    <col min="6922" max="7171" width="11.42578125" style="1"/>
    <col min="7172" max="7172" width="18.42578125" style="1" customWidth="1"/>
    <col min="7173" max="7176" width="11.42578125" style="1"/>
    <col min="7177" max="7177" width="14.5703125" style="1" bestFit="1" customWidth="1"/>
    <col min="7178" max="7427" width="11.42578125" style="1"/>
    <col min="7428" max="7428" width="18.42578125" style="1" customWidth="1"/>
    <col min="7429" max="7432" width="11.42578125" style="1"/>
    <col min="7433" max="7433" width="14.5703125" style="1" bestFit="1" customWidth="1"/>
    <col min="7434" max="7683" width="11.42578125" style="1"/>
    <col min="7684" max="7684" width="18.42578125" style="1" customWidth="1"/>
    <col min="7685" max="7688" width="11.42578125" style="1"/>
    <col min="7689" max="7689" width="14.5703125" style="1" bestFit="1" customWidth="1"/>
    <col min="7690" max="7939" width="11.42578125" style="1"/>
    <col min="7940" max="7940" width="18.42578125" style="1" customWidth="1"/>
    <col min="7941" max="7944" width="11.42578125" style="1"/>
    <col min="7945" max="7945" width="14.5703125" style="1" bestFit="1" customWidth="1"/>
    <col min="7946" max="8195" width="11.42578125" style="1"/>
    <col min="8196" max="8196" width="18.42578125" style="1" customWidth="1"/>
    <col min="8197" max="8200" width="11.42578125" style="1"/>
    <col min="8201" max="8201" width="14.5703125" style="1" bestFit="1" customWidth="1"/>
    <col min="8202" max="8451" width="11.42578125" style="1"/>
    <col min="8452" max="8452" width="18.42578125" style="1" customWidth="1"/>
    <col min="8453" max="8456" width="11.42578125" style="1"/>
    <col min="8457" max="8457" width="14.5703125" style="1" bestFit="1" customWidth="1"/>
    <col min="8458" max="8707" width="11.42578125" style="1"/>
    <col min="8708" max="8708" width="18.42578125" style="1" customWidth="1"/>
    <col min="8709" max="8712" width="11.42578125" style="1"/>
    <col min="8713" max="8713" width="14.5703125" style="1" bestFit="1" customWidth="1"/>
    <col min="8714" max="8963" width="11.42578125" style="1"/>
    <col min="8964" max="8964" width="18.42578125" style="1" customWidth="1"/>
    <col min="8965" max="8968" width="11.42578125" style="1"/>
    <col min="8969" max="8969" width="14.5703125" style="1" bestFit="1" customWidth="1"/>
    <col min="8970" max="9219" width="11.42578125" style="1"/>
    <col min="9220" max="9220" width="18.42578125" style="1" customWidth="1"/>
    <col min="9221" max="9224" width="11.42578125" style="1"/>
    <col min="9225" max="9225" width="14.5703125" style="1" bestFit="1" customWidth="1"/>
    <col min="9226" max="9475" width="11.42578125" style="1"/>
    <col min="9476" max="9476" width="18.42578125" style="1" customWidth="1"/>
    <col min="9477" max="9480" width="11.42578125" style="1"/>
    <col min="9481" max="9481" width="14.5703125" style="1" bestFit="1" customWidth="1"/>
    <col min="9482" max="9731" width="11.42578125" style="1"/>
    <col min="9732" max="9732" width="18.42578125" style="1" customWidth="1"/>
    <col min="9733" max="9736" width="11.42578125" style="1"/>
    <col min="9737" max="9737" width="14.5703125" style="1" bestFit="1" customWidth="1"/>
    <col min="9738" max="9987" width="11.42578125" style="1"/>
    <col min="9988" max="9988" width="18.42578125" style="1" customWidth="1"/>
    <col min="9989" max="9992" width="11.42578125" style="1"/>
    <col min="9993" max="9993" width="14.5703125" style="1" bestFit="1" customWidth="1"/>
    <col min="9994" max="10243" width="11.42578125" style="1"/>
    <col min="10244" max="10244" width="18.42578125" style="1" customWidth="1"/>
    <col min="10245" max="10248" width="11.42578125" style="1"/>
    <col min="10249" max="10249" width="14.5703125" style="1" bestFit="1" customWidth="1"/>
    <col min="10250" max="10499" width="11.42578125" style="1"/>
    <col min="10500" max="10500" width="18.42578125" style="1" customWidth="1"/>
    <col min="10501" max="10504" width="11.42578125" style="1"/>
    <col min="10505" max="10505" width="14.5703125" style="1" bestFit="1" customWidth="1"/>
    <col min="10506" max="10755" width="11.42578125" style="1"/>
    <col min="10756" max="10756" width="18.42578125" style="1" customWidth="1"/>
    <col min="10757" max="10760" width="11.42578125" style="1"/>
    <col min="10761" max="10761" width="14.5703125" style="1" bestFit="1" customWidth="1"/>
    <col min="10762" max="11011" width="11.42578125" style="1"/>
    <col min="11012" max="11012" width="18.42578125" style="1" customWidth="1"/>
    <col min="11013" max="11016" width="11.42578125" style="1"/>
    <col min="11017" max="11017" width="14.5703125" style="1" bestFit="1" customWidth="1"/>
    <col min="11018" max="11267" width="11.42578125" style="1"/>
    <col min="11268" max="11268" width="18.42578125" style="1" customWidth="1"/>
    <col min="11269" max="11272" width="11.42578125" style="1"/>
    <col min="11273" max="11273" width="14.5703125" style="1" bestFit="1" customWidth="1"/>
    <col min="11274" max="11523" width="11.42578125" style="1"/>
    <col min="11524" max="11524" width="18.42578125" style="1" customWidth="1"/>
    <col min="11525" max="11528" width="11.42578125" style="1"/>
    <col min="11529" max="11529" width="14.5703125" style="1" bestFit="1" customWidth="1"/>
    <col min="11530" max="11779" width="11.42578125" style="1"/>
    <col min="11780" max="11780" width="18.42578125" style="1" customWidth="1"/>
    <col min="11781" max="11784" width="11.42578125" style="1"/>
    <col min="11785" max="11785" width="14.5703125" style="1" bestFit="1" customWidth="1"/>
    <col min="11786" max="12035" width="11.42578125" style="1"/>
    <col min="12036" max="12036" width="18.42578125" style="1" customWidth="1"/>
    <col min="12037" max="12040" width="11.42578125" style="1"/>
    <col min="12041" max="12041" width="14.5703125" style="1" bestFit="1" customWidth="1"/>
    <col min="12042" max="12291" width="11.42578125" style="1"/>
    <col min="12292" max="12292" width="18.42578125" style="1" customWidth="1"/>
    <col min="12293" max="12296" width="11.42578125" style="1"/>
    <col min="12297" max="12297" width="14.5703125" style="1" bestFit="1" customWidth="1"/>
    <col min="12298" max="12547" width="11.42578125" style="1"/>
    <col min="12548" max="12548" width="18.42578125" style="1" customWidth="1"/>
    <col min="12549" max="12552" width="11.42578125" style="1"/>
    <col min="12553" max="12553" width="14.5703125" style="1" bestFit="1" customWidth="1"/>
    <col min="12554" max="12803" width="11.42578125" style="1"/>
    <col min="12804" max="12804" width="18.42578125" style="1" customWidth="1"/>
    <col min="12805" max="12808" width="11.42578125" style="1"/>
    <col min="12809" max="12809" width="14.5703125" style="1" bestFit="1" customWidth="1"/>
    <col min="12810" max="13059" width="11.42578125" style="1"/>
    <col min="13060" max="13060" width="18.42578125" style="1" customWidth="1"/>
    <col min="13061" max="13064" width="11.42578125" style="1"/>
    <col min="13065" max="13065" width="14.5703125" style="1" bestFit="1" customWidth="1"/>
    <col min="13066" max="13315" width="11.42578125" style="1"/>
    <col min="13316" max="13316" width="18.42578125" style="1" customWidth="1"/>
    <col min="13317" max="13320" width="11.42578125" style="1"/>
    <col min="13321" max="13321" width="14.5703125" style="1" bestFit="1" customWidth="1"/>
    <col min="13322" max="13571" width="11.42578125" style="1"/>
    <col min="13572" max="13572" width="18.42578125" style="1" customWidth="1"/>
    <col min="13573" max="13576" width="11.42578125" style="1"/>
    <col min="13577" max="13577" width="14.5703125" style="1" bestFit="1" customWidth="1"/>
    <col min="13578" max="13827" width="11.42578125" style="1"/>
    <col min="13828" max="13828" width="18.42578125" style="1" customWidth="1"/>
    <col min="13829" max="13832" width="11.42578125" style="1"/>
    <col min="13833" max="13833" width="14.5703125" style="1" bestFit="1" customWidth="1"/>
    <col min="13834" max="14083" width="11.42578125" style="1"/>
    <col min="14084" max="14084" width="18.42578125" style="1" customWidth="1"/>
    <col min="14085" max="14088" width="11.42578125" style="1"/>
    <col min="14089" max="14089" width="14.5703125" style="1" bestFit="1" customWidth="1"/>
    <col min="14090" max="14339" width="11.42578125" style="1"/>
    <col min="14340" max="14340" width="18.42578125" style="1" customWidth="1"/>
    <col min="14341" max="14344" width="11.42578125" style="1"/>
    <col min="14345" max="14345" width="14.5703125" style="1" bestFit="1" customWidth="1"/>
    <col min="14346" max="14595" width="11.42578125" style="1"/>
    <col min="14596" max="14596" width="18.42578125" style="1" customWidth="1"/>
    <col min="14597" max="14600" width="11.42578125" style="1"/>
    <col min="14601" max="14601" width="14.5703125" style="1" bestFit="1" customWidth="1"/>
    <col min="14602" max="14851" width="11.42578125" style="1"/>
    <col min="14852" max="14852" width="18.42578125" style="1" customWidth="1"/>
    <col min="14853" max="14856" width="11.42578125" style="1"/>
    <col min="14857" max="14857" width="14.5703125" style="1" bestFit="1" customWidth="1"/>
    <col min="14858" max="15107" width="11.42578125" style="1"/>
    <col min="15108" max="15108" width="18.42578125" style="1" customWidth="1"/>
    <col min="15109" max="15112" width="11.42578125" style="1"/>
    <col min="15113" max="15113" width="14.5703125" style="1" bestFit="1" customWidth="1"/>
    <col min="15114" max="15363" width="11.42578125" style="1"/>
    <col min="15364" max="15364" width="18.42578125" style="1" customWidth="1"/>
    <col min="15365" max="15368" width="11.42578125" style="1"/>
    <col min="15369" max="15369" width="14.5703125" style="1" bestFit="1" customWidth="1"/>
    <col min="15370" max="15619" width="11.42578125" style="1"/>
    <col min="15620" max="15620" width="18.42578125" style="1" customWidth="1"/>
    <col min="15621" max="15624" width="11.42578125" style="1"/>
    <col min="15625" max="15625" width="14.5703125" style="1" bestFit="1" customWidth="1"/>
    <col min="15626" max="15875" width="11.42578125" style="1"/>
    <col min="15876" max="15876" width="18.42578125" style="1" customWidth="1"/>
    <col min="15877" max="15880" width="11.42578125" style="1"/>
    <col min="15881" max="15881" width="14.5703125" style="1" bestFit="1" customWidth="1"/>
    <col min="15882" max="16131" width="11.42578125" style="1"/>
    <col min="16132" max="16132" width="18.42578125" style="1" customWidth="1"/>
    <col min="16133" max="16136" width="11.42578125" style="1"/>
    <col min="16137" max="16137" width="14.5703125" style="1" bestFit="1" customWidth="1"/>
    <col min="16138" max="16384" width="11.42578125" style="1"/>
  </cols>
  <sheetData>
    <row r="1" spans="2:25" x14ac:dyDescent="0.25">
      <c r="J1" s="31"/>
      <c r="K1" s="31"/>
    </row>
    <row r="2" spans="2:25" ht="15" customHeight="1" x14ac:dyDescent="0.25">
      <c r="B2" s="90" t="s">
        <v>110</v>
      </c>
      <c r="C2" s="91"/>
      <c r="D2" s="74" t="s">
        <v>109</v>
      </c>
      <c r="E2" s="74"/>
      <c r="F2" s="74"/>
      <c r="G2" s="74"/>
      <c r="H2" s="74"/>
      <c r="I2" s="53"/>
      <c r="J2" s="32"/>
      <c r="K2" s="32"/>
    </row>
    <row r="3" spans="2:25" ht="24.75" customHeight="1" x14ac:dyDescent="0.25">
      <c r="B3" s="92"/>
      <c r="C3" s="93"/>
      <c r="D3" s="75"/>
      <c r="E3" s="75"/>
      <c r="F3" s="75"/>
      <c r="G3" s="75"/>
      <c r="H3" s="75"/>
      <c r="I3" s="55"/>
      <c r="J3" s="32"/>
      <c r="K3" s="32"/>
    </row>
    <row r="4" spans="2:25" ht="51.75" customHeight="1" x14ac:dyDescent="0.25">
      <c r="B4" s="94"/>
      <c r="C4" s="95"/>
      <c r="D4" s="76"/>
      <c r="E4" s="76"/>
      <c r="F4" s="76"/>
      <c r="G4" s="76"/>
      <c r="H4" s="76"/>
      <c r="I4" s="58"/>
      <c r="J4" s="32"/>
      <c r="K4" s="32"/>
    </row>
    <row r="5" spans="2:25" x14ac:dyDescent="0.25">
      <c r="J5" s="31"/>
      <c r="K5" s="31"/>
    </row>
    <row r="6" spans="2:25" ht="19.5" customHeight="1" x14ac:dyDescent="0.25">
      <c r="B6" s="88" t="s">
        <v>0</v>
      </c>
      <c r="C6" s="88"/>
      <c r="D6" s="88"/>
      <c r="E6" s="88"/>
      <c r="F6" s="88"/>
      <c r="G6" s="88"/>
      <c r="H6" s="88"/>
      <c r="I6" s="88"/>
      <c r="J6" s="29"/>
      <c r="K6" s="29"/>
      <c r="L6" s="29"/>
      <c r="M6" s="29"/>
    </row>
    <row r="7" spans="2:25" x14ac:dyDescent="0.25">
      <c r="B7" s="89" t="s">
        <v>51</v>
      </c>
      <c r="C7" s="89"/>
      <c r="D7" s="89"/>
      <c r="E7" s="89"/>
      <c r="F7" s="89"/>
      <c r="G7" s="89"/>
      <c r="H7" s="89"/>
      <c r="I7" s="89"/>
      <c r="J7" s="30"/>
      <c r="K7" s="30"/>
      <c r="L7" s="30"/>
      <c r="M7" s="30"/>
    </row>
    <row r="8" spans="2:25" x14ac:dyDescent="0.25">
      <c r="C8" s="2"/>
      <c r="D8" s="2"/>
      <c r="E8" s="2"/>
      <c r="F8" s="2"/>
      <c r="G8" s="2"/>
      <c r="H8" s="2"/>
      <c r="I8" s="2"/>
      <c r="J8" s="2"/>
      <c r="K8" s="2"/>
      <c r="L8" s="2"/>
      <c r="M8" s="2"/>
    </row>
    <row r="9" spans="2:25" x14ac:dyDescent="0.25">
      <c r="C9" s="2"/>
      <c r="D9" s="2"/>
      <c r="E9" s="2"/>
      <c r="F9" s="2"/>
      <c r="G9" s="2"/>
      <c r="H9" s="2"/>
      <c r="I9" s="2"/>
      <c r="J9" s="2"/>
      <c r="K9" s="2"/>
      <c r="L9" s="2"/>
      <c r="M9" s="2"/>
    </row>
    <row r="10" spans="2:25" ht="15" customHeight="1" x14ac:dyDescent="0.25">
      <c r="B10" s="82" t="s">
        <v>63</v>
      </c>
      <c r="C10" s="83"/>
      <c r="D10" s="83"/>
      <c r="E10" s="83"/>
      <c r="F10" s="83"/>
      <c r="G10" s="83"/>
      <c r="H10" s="83"/>
      <c r="I10" s="84"/>
      <c r="J10" s="4"/>
      <c r="K10" s="4"/>
      <c r="L10" s="4"/>
      <c r="M10" s="4"/>
      <c r="U10" s="105" t="s">
        <v>77</v>
      </c>
      <c r="V10" s="106"/>
      <c r="W10" s="106"/>
      <c r="X10" s="106"/>
    </row>
    <row r="11" spans="2:25" ht="33" customHeight="1" x14ac:dyDescent="0.25">
      <c r="B11" s="85"/>
      <c r="C11" s="86"/>
      <c r="D11" s="86"/>
      <c r="E11" s="86"/>
      <c r="F11" s="86"/>
      <c r="G11" s="86"/>
      <c r="H11" s="86"/>
      <c r="I11" s="87"/>
      <c r="J11" s="4"/>
      <c r="K11" s="4"/>
      <c r="L11" s="4"/>
      <c r="M11" s="4"/>
      <c r="U11" s="81"/>
      <c r="V11" s="107"/>
      <c r="W11" s="107"/>
      <c r="X11" s="107"/>
      <c r="Y11" s="48"/>
    </row>
    <row r="12" spans="2:25" ht="19.5" customHeight="1" x14ac:dyDescent="0.25">
      <c r="B12" s="7"/>
      <c r="C12" s="8"/>
      <c r="D12" s="8"/>
      <c r="E12" s="8"/>
      <c r="F12" s="8"/>
      <c r="G12" s="8"/>
      <c r="H12" s="8"/>
      <c r="I12" s="9"/>
      <c r="J12" s="2"/>
      <c r="K12" s="2"/>
      <c r="L12" s="2"/>
      <c r="M12" s="2"/>
      <c r="Q12" s="3"/>
      <c r="U12" s="96" t="s">
        <v>82</v>
      </c>
      <c r="V12" s="97"/>
      <c r="W12" s="97"/>
      <c r="X12" s="98"/>
    </row>
    <row r="13" spans="2:25" ht="26.25" customHeight="1" x14ac:dyDescent="0.25">
      <c r="B13" s="10"/>
      <c r="C13" s="17" t="s">
        <v>1</v>
      </c>
      <c r="D13" s="28" t="s">
        <v>2</v>
      </c>
      <c r="E13" s="28" t="s">
        <v>3</v>
      </c>
      <c r="F13" s="28" t="s">
        <v>4</v>
      </c>
      <c r="G13" s="28" t="s">
        <v>5</v>
      </c>
      <c r="H13" s="28" t="s">
        <v>6</v>
      </c>
      <c r="I13" s="18"/>
      <c r="L13" s="2"/>
      <c r="M13" s="2"/>
      <c r="U13" s="99"/>
      <c r="V13" s="100"/>
      <c r="W13" s="100"/>
      <c r="X13" s="101"/>
    </row>
    <row r="14" spans="2:25" s="6" customFormat="1" ht="36" customHeight="1" x14ac:dyDescent="0.25">
      <c r="B14" s="11"/>
      <c r="C14" s="19" t="s">
        <v>27</v>
      </c>
      <c r="D14" s="20">
        <v>0</v>
      </c>
      <c r="E14" s="20">
        <v>2306.12</v>
      </c>
      <c r="F14" s="20">
        <v>0</v>
      </c>
      <c r="G14" s="20">
        <v>0</v>
      </c>
      <c r="H14" s="21">
        <v>2306.12</v>
      </c>
      <c r="I14" s="22"/>
      <c r="U14" s="99"/>
      <c r="V14" s="100"/>
      <c r="W14" s="100"/>
      <c r="X14" s="101"/>
    </row>
    <row r="15" spans="2:25" s="6" customFormat="1" ht="36" customHeight="1" x14ac:dyDescent="0.25">
      <c r="B15" s="11"/>
      <c r="C15" s="19" t="s">
        <v>42</v>
      </c>
      <c r="D15" s="20">
        <v>129</v>
      </c>
      <c r="E15" s="20">
        <v>0</v>
      </c>
      <c r="F15" s="20">
        <v>0</v>
      </c>
      <c r="G15" s="20">
        <v>60</v>
      </c>
      <c r="H15" s="21">
        <v>189</v>
      </c>
      <c r="I15" s="22"/>
      <c r="U15" s="99"/>
      <c r="V15" s="100"/>
      <c r="W15" s="100"/>
      <c r="X15" s="101"/>
    </row>
    <row r="16" spans="2:25" s="6" customFormat="1" ht="36" customHeight="1" x14ac:dyDescent="0.25">
      <c r="B16" s="11"/>
      <c r="C16" s="19" t="s">
        <v>43</v>
      </c>
      <c r="D16" s="20">
        <v>0</v>
      </c>
      <c r="E16" s="20">
        <v>2332.63</v>
      </c>
      <c r="F16" s="20">
        <v>0</v>
      </c>
      <c r="G16" s="20">
        <v>0</v>
      </c>
      <c r="H16" s="21">
        <v>2332.63</v>
      </c>
      <c r="I16" s="22"/>
      <c r="U16" s="102"/>
      <c r="V16" s="103"/>
      <c r="W16" s="103"/>
      <c r="X16" s="104"/>
    </row>
    <row r="17" spans="2:21" s="6" customFormat="1" ht="36" customHeight="1" x14ac:dyDescent="0.25">
      <c r="B17" s="11"/>
      <c r="C17" s="19" t="s">
        <v>28</v>
      </c>
      <c r="D17" s="20">
        <v>0</v>
      </c>
      <c r="E17" s="20">
        <v>1224</v>
      </c>
      <c r="F17" s="20">
        <v>0</v>
      </c>
      <c r="G17" s="20">
        <v>0</v>
      </c>
      <c r="H17" s="21">
        <v>1224</v>
      </c>
      <c r="I17" s="22"/>
      <c r="U17" s="12"/>
    </row>
    <row r="18" spans="2:21" s="6" customFormat="1" ht="36" customHeight="1" x14ac:dyDescent="0.25">
      <c r="B18" s="11"/>
      <c r="C18" s="19" t="s">
        <v>29</v>
      </c>
      <c r="D18" s="20">
        <v>0</v>
      </c>
      <c r="E18" s="20">
        <v>4231.5</v>
      </c>
      <c r="F18" s="20">
        <v>0</v>
      </c>
      <c r="G18" s="20">
        <v>0</v>
      </c>
      <c r="H18" s="21">
        <v>4231.5</v>
      </c>
      <c r="I18" s="22"/>
    </row>
    <row r="19" spans="2:21" s="6" customFormat="1" ht="36" customHeight="1" x14ac:dyDescent="0.25">
      <c r="B19" s="11"/>
      <c r="C19" s="19" t="s">
        <v>44</v>
      </c>
      <c r="D19" s="20">
        <v>0</v>
      </c>
      <c r="E19" s="20">
        <v>5342.2</v>
      </c>
      <c r="F19" s="20">
        <v>0</v>
      </c>
      <c r="G19" s="20">
        <v>0</v>
      </c>
      <c r="H19" s="21">
        <v>5342.2</v>
      </c>
      <c r="I19" s="22"/>
      <c r="K19" s="6" t="s">
        <v>83</v>
      </c>
    </row>
    <row r="20" spans="2:21" s="6" customFormat="1" ht="36" customHeight="1" x14ac:dyDescent="0.25">
      <c r="B20" s="11"/>
      <c r="C20" s="19" t="s">
        <v>30</v>
      </c>
      <c r="D20" s="20">
        <v>335</v>
      </c>
      <c r="E20" s="20">
        <v>2393</v>
      </c>
      <c r="F20" s="20">
        <v>7865.64</v>
      </c>
      <c r="G20" s="20">
        <v>82</v>
      </c>
      <c r="H20" s="21">
        <v>10675.64</v>
      </c>
      <c r="I20" s="22"/>
    </row>
    <row r="21" spans="2:21" s="6" customFormat="1" ht="36" customHeight="1" x14ac:dyDescent="0.25">
      <c r="B21" s="11"/>
      <c r="C21" s="19" t="s">
        <v>31</v>
      </c>
      <c r="D21" s="20">
        <v>479</v>
      </c>
      <c r="E21" s="20">
        <v>33709.4</v>
      </c>
      <c r="F21" s="20">
        <v>0</v>
      </c>
      <c r="G21" s="20">
        <v>348.8</v>
      </c>
      <c r="H21" s="21">
        <v>34537.200000000004</v>
      </c>
      <c r="I21" s="22"/>
    </row>
    <row r="22" spans="2:21" s="6" customFormat="1" ht="36" customHeight="1" x14ac:dyDescent="0.25">
      <c r="B22" s="11"/>
      <c r="C22" s="19" t="s">
        <v>7</v>
      </c>
      <c r="D22" s="20">
        <v>1980.4</v>
      </c>
      <c r="E22" s="20">
        <v>4687.1000000000004</v>
      </c>
      <c r="F22" s="20">
        <v>0</v>
      </c>
      <c r="G22" s="20">
        <v>0</v>
      </c>
      <c r="H22" s="21">
        <v>6667.5</v>
      </c>
      <c r="I22" s="22"/>
    </row>
    <row r="23" spans="2:21" s="6" customFormat="1" ht="36" customHeight="1" x14ac:dyDescent="0.25">
      <c r="B23" s="11"/>
      <c r="C23" s="19" t="s">
        <v>47</v>
      </c>
      <c r="D23" s="20">
        <v>0</v>
      </c>
      <c r="E23" s="20">
        <v>0</v>
      </c>
      <c r="F23" s="20">
        <v>0</v>
      </c>
      <c r="G23" s="20">
        <v>0</v>
      </c>
      <c r="H23" s="21">
        <v>0</v>
      </c>
      <c r="I23" s="22"/>
    </row>
    <row r="24" spans="2:21" s="6" customFormat="1" ht="36" customHeight="1" x14ac:dyDescent="0.25">
      <c r="B24" s="11"/>
      <c r="C24" s="19" t="s">
        <v>8</v>
      </c>
      <c r="D24" s="20">
        <v>6801.6500000000005</v>
      </c>
      <c r="E24" s="20">
        <v>28780.309999999998</v>
      </c>
      <c r="F24" s="20">
        <v>127709</v>
      </c>
      <c r="G24" s="20">
        <v>219.6</v>
      </c>
      <c r="H24" s="21">
        <v>163510.56</v>
      </c>
      <c r="I24" s="22"/>
    </row>
    <row r="25" spans="2:21" s="6" customFormat="1" ht="36" customHeight="1" x14ac:dyDescent="0.25">
      <c r="B25" s="11"/>
      <c r="C25" s="19" t="s">
        <v>9</v>
      </c>
      <c r="D25" s="20">
        <v>6691.01</v>
      </c>
      <c r="E25" s="20">
        <v>74080.12</v>
      </c>
      <c r="F25" s="20">
        <v>12091</v>
      </c>
      <c r="G25" s="20">
        <v>52.5</v>
      </c>
      <c r="H25" s="21">
        <v>92914.62999999999</v>
      </c>
      <c r="I25" s="23"/>
    </row>
    <row r="26" spans="2:21" s="6" customFormat="1" ht="36" customHeight="1" x14ac:dyDescent="0.25">
      <c r="B26" s="11"/>
      <c r="C26" s="24" t="s">
        <v>10</v>
      </c>
      <c r="D26" s="20">
        <v>766.25</v>
      </c>
      <c r="E26" s="20">
        <v>9350.880000000001</v>
      </c>
      <c r="F26" s="20">
        <v>0</v>
      </c>
      <c r="G26" s="20">
        <v>0</v>
      </c>
      <c r="H26" s="21">
        <v>10117.130000000001</v>
      </c>
      <c r="I26" s="22"/>
    </row>
    <row r="27" spans="2:21" s="6" customFormat="1" ht="36" customHeight="1" x14ac:dyDescent="0.25">
      <c r="B27" s="11"/>
      <c r="C27" s="19" t="s">
        <v>32</v>
      </c>
      <c r="D27" s="20">
        <v>1754</v>
      </c>
      <c r="E27" s="20">
        <v>0</v>
      </c>
      <c r="F27" s="20">
        <v>0</v>
      </c>
      <c r="G27" s="20">
        <v>0</v>
      </c>
      <c r="H27" s="21">
        <v>1754</v>
      </c>
      <c r="I27" s="23"/>
    </row>
    <row r="28" spans="2:21" s="6" customFormat="1" ht="36" customHeight="1" x14ac:dyDescent="0.25">
      <c r="B28" s="11"/>
      <c r="C28" s="19" t="s">
        <v>33</v>
      </c>
      <c r="D28" s="20">
        <v>0</v>
      </c>
      <c r="E28" s="20">
        <v>1343</v>
      </c>
      <c r="F28" s="20">
        <v>0</v>
      </c>
      <c r="G28" s="20">
        <v>0</v>
      </c>
      <c r="H28" s="21">
        <v>1343</v>
      </c>
      <c r="I28" s="23"/>
    </row>
    <row r="29" spans="2:21" s="6" customFormat="1" ht="36" customHeight="1" x14ac:dyDescent="0.25">
      <c r="B29" s="11"/>
      <c r="C29" s="19" t="s">
        <v>11</v>
      </c>
      <c r="D29" s="20">
        <v>8076.2</v>
      </c>
      <c r="E29" s="20">
        <v>11683</v>
      </c>
      <c r="F29" s="20">
        <v>86943</v>
      </c>
      <c r="G29" s="20">
        <v>0</v>
      </c>
      <c r="H29" s="21">
        <v>106702.2</v>
      </c>
      <c r="I29" s="23"/>
    </row>
    <row r="30" spans="2:21" s="6" customFormat="1" ht="36" customHeight="1" x14ac:dyDescent="0.25">
      <c r="B30" s="11"/>
      <c r="C30" s="19" t="s">
        <v>34</v>
      </c>
      <c r="D30" s="20">
        <v>0</v>
      </c>
      <c r="E30" s="20">
        <v>1889</v>
      </c>
      <c r="F30" s="20">
        <v>0</v>
      </c>
      <c r="G30" s="20">
        <v>0</v>
      </c>
      <c r="H30" s="21">
        <v>1889</v>
      </c>
      <c r="I30" s="23"/>
    </row>
    <row r="31" spans="2:21" s="6" customFormat="1" ht="36" customHeight="1" x14ac:dyDescent="0.25">
      <c r="B31" s="11"/>
      <c r="C31" s="24" t="s">
        <v>12</v>
      </c>
      <c r="D31" s="20">
        <v>918</v>
      </c>
      <c r="E31" s="20">
        <v>11343</v>
      </c>
      <c r="F31" s="20">
        <v>0</v>
      </c>
      <c r="G31" s="20">
        <v>0</v>
      </c>
      <c r="H31" s="21">
        <v>12261</v>
      </c>
      <c r="I31" s="23"/>
    </row>
    <row r="32" spans="2:21" s="6" customFormat="1" ht="36" customHeight="1" x14ac:dyDescent="0.25">
      <c r="B32" s="11"/>
      <c r="C32" s="19" t="s">
        <v>13</v>
      </c>
      <c r="D32" s="20">
        <v>0</v>
      </c>
      <c r="E32" s="20">
        <v>1561</v>
      </c>
      <c r="F32" s="20">
        <v>13135</v>
      </c>
      <c r="G32" s="20">
        <v>0</v>
      </c>
      <c r="H32" s="21">
        <v>14696</v>
      </c>
      <c r="I32" s="23"/>
    </row>
    <row r="33" spans="2:9" s="6" customFormat="1" ht="36" customHeight="1" x14ac:dyDescent="0.25">
      <c r="B33" s="11"/>
      <c r="C33" s="19" t="s">
        <v>35</v>
      </c>
      <c r="D33" s="20">
        <v>283</v>
      </c>
      <c r="E33" s="20">
        <v>3459.1</v>
      </c>
      <c r="F33" s="20">
        <v>31468</v>
      </c>
      <c r="G33" s="20">
        <v>0</v>
      </c>
      <c r="H33" s="21">
        <v>35210.1</v>
      </c>
      <c r="I33" s="23"/>
    </row>
    <row r="34" spans="2:9" s="6" customFormat="1" ht="36" customHeight="1" x14ac:dyDescent="0.25">
      <c r="B34" s="11"/>
      <c r="C34" s="19" t="s">
        <v>14</v>
      </c>
      <c r="D34" s="20">
        <v>7952.09</v>
      </c>
      <c r="E34" s="20">
        <v>44605.35</v>
      </c>
      <c r="F34" s="20">
        <v>97296.389999999985</v>
      </c>
      <c r="G34" s="20">
        <v>1578.3</v>
      </c>
      <c r="H34" s="21">
        <v>151432.12999999998</v>
      </c>
      <c r="I34" s="23"/>
    </row>
    <row r="35" spans="2:9" s="6" customFormat="1" ht="36" customHeight="1" x14ac:dyDescent="0.25">
      <c r="B35" s="11"/>
      <c r="C35" s="19" t="s">
        <v>15</v>
      </c>
      <c r="D35" s="20">
        <v>0</v>
      </c>
      <c r="E35" s="20">
        <v>17915.64</v>
      </c>
      <c r="F35" s="20">
        <v>101831</v>
      </c>
      <c r="G35" s="20">
        <v>746.93999999999994</v>
      </c>
      <c r="H35" s="21">
        <v>120493.58</v>
      </c>
      <c r="I35" s="23"/>
    </row>
    <row r="36" spans="2:9" s="6" customFormat="1" ht="36" customHeight="1" x14ac:dyDescent="0.25">
      <c r="B36" s="11"/>
      <c r="C36" s="19" t="s">
        <v>36</v>
      </c>
      <c r="D36" s="20">
        <v>0</v>
      </c>
      <c r="E36" s="20">
        <v>1373</v>
      </c>
      <c r="F36" s="20">
        <v>0</v>
      </c>
      <c r="G36" s="20">
        <v>0</v>
      </c>
      <c r="H36" s="21">
        <v>1373</v>
      </c>
      <c r="I36" s="23"/>
    </row>
    <row r="37" spans="2:9" s="6" customFormat="1" ht="36" customHeight="1" x14ac:dyDescent="0.25">
      <c r="B37" s="11"/>
      <c r="C37" s="24" t="s">
        <v>16</v>
      </c>
      <c r="D37" s="20">
        <v>0</v>
      </c>
      <c r="E37" s="20">
        <v>4577.97</v>
      </c>
      <c r="F37" s="20">
        <v>0</v>
      </c>
      <c r="G37" s="20">
        <v>0</v>
      </c>
      <c r="H37" s="21">
        <v>4577.97</v>
      </c>
      <c r="I37" s="23"/>
    </row>
    <row r="38" spans="2:9" s="6" customFormat="1" ht="36" customHeight="1" x14ac:dyDescent="0.25">
      <c r="B38" s="11"/>
      <c r="C38" s="19" t="s">
        <v>37</v>
      </c>
      <c r="D38" s="20">
        <v>0</v>
      </c>
      <c r="E38" s="20">
        <v>3547</v>
      </c>
      <c r="F38" s="20">
        <v>0</v>
      </c>
      <c r="G38" s="20">
        <v>0</v>
      </c>
      <c r="H38" s="21">
        <v>3547</v>
      </c>
      <c r="I38" s="23"/>
    </row>
    <row r="39" spans="2:9" s="6" customFormat="1" ht="36" customHeight="1" x14ac:dyDescent="0.25">
      <c r="B39" s="11"/>
      <c r="C39" s="19" t="s">
        <v>38</v>
      </c>
      <c r="D39" s="20">
        <v>919.83</v>
      </c>
      <c r="E39" s="20">
        <v>0</v>
      </c>
      <c r="F39" s="20">
        <v>0</v>
      </c>
      <c r="G39" s="20">
        <v>0</v>
      </c>
      <c r="H39" s="21">
        <v>919.83</v>
      </c>
      <c r="I39" s="23"/>
    </row>
    <row r="40" spans="2:9" s="6" customFormat="1" ht="36" customHeight="1" x14ac:dyDescent="0.25">
      <c r="B40" s="11"/>
      <c r="C40" s="19" t="s">
        <v>17</v>
      </c>
      <c r="D40" s="20">
        <v>17270.420000000002</v>
      </c>
      <c r="E40" s="20">
        <v>123117</v>
      </c>
      <c r="F40" s="20">
        <v>1694639.52</v>
      </c>
      <c r="G40" s="20">
        <v>531.5</v>
      </c>
      <c r="H40" s="21">
        <v>1835558.44</v>
      </c>
      <c r="I40" s="23"/>
    </row>
    <row r="41" spans="2:9" s="6" customFormat="1" ht="36" customHeight="1" x14ac:dyDescent="0.25">
      <c r="B41" s="11"/>
      <c r="C41" s="19" t="s">
        <v>18</v>
      </c>
      <c r="D41" s="20">
        <v>562.62</v>
      </c>
      <c r="E41" s="20">
        <v>4196</v>
      </c>
      <c r="F41" s="20">
        <v>78173</v>
      </c>
      <c r="G41" s="20">
        <v>0</v>
      </c>
      <c r="H41" s="21">
        <v>82931.62</v>
      </c>
      <c r="I41" s="22"/>
    </row>
    <row r="42" spans="2:9" s="6" customFormat="1" ht="36" customHeight="1" x14ac:dyDescent="0.25">
      <c r="B42" s="11"/>
      <c r="C42" s="24" t="s">
        <v>19</v>
      </c>
      <c r="D42" s="20">
        <v>0</v>
      </c>
      <c r="E42" s="20">
        <v>3036</v>
      </c>
      <c r="F42" s="20">
        <v>0</v>
      </c>
      <c r="G42" s="20">
        <v>0</v>
      </c>
      <c r="H42" s="21">
        <v>3036</v>
      </c>
      <c r="I42" s="22"/>
    </row>
    <row r="43" spans="2:9" s="6" customFormat="1" ht="36" customHeight="1" x14ac:dyDescent="0.25">
      <c r="B43" s="11"/>
      <c r="C43" s="24" t="s">
        <v>20</v>
      </c>
      <c r="D43" s="20">
        <v>256</v>
      </c>
      <c r="E43" s="20">
        <v>2268</v>
      </c>
      <c r="F43" s="20">
        <v>12603</v>
      </c>
      <c r="G43" s="20">
        <v>0</v>
      </c>
      <c r="H43" s="21">
        <v>15127</v>
      </c>
      <c r="I43" s="22"/>
    </row>
    <row r="44" spans="2:9" s="6" customFormat="1" ht="36" customHeight="1" x14ac:dyDescent="0.25">
      <c r="B44" s="11"/>
      <c r="C44" s="24" t="s">
        <v>21</v>
      </c>
      <c r="D44" s="20">
        <v>394</v>
      </c>
      <c r="E44" s="20">
        <v>9747.5</v>
      </c>
      <c r="F44" s="20">
        <v>0</v>
      </c>
      <c r="G44" s="20">
        <v>223</v>
      </c>
      <c r="H44" s="21">
        <v>10364.5</v>
      </c>
      <c r="I44" s="22"/>
    </row>
    <row r="45" spans="2:9" s="6" customFormat="1" ht="36" customHeight="1" x14ac:dyDescent="0.25">
      <c r="B45" s="11"/>
      <c r="C45" s="24" t="s">
        <v>22</v>
      </c>
      <c r="D45" s="20">
        <v>0</v>
      </c>
      <c r="E45" s="20">
        <v>0</v>
      </c>
      <c r="F45" s="20">
        <v>0</v>
      </c>
      <c r="G45" s="20">
        <v>60</v>
      </c>
      <c r="H45" s="21">
        <v>60</v>
      </c>
      <c r="I45" s="22"/>
    </row>
    <row r="46" spans="2:9" s="6" customFormat="1" ht="36" customHeight="1" x14ac:dyDescent="0.25">
      <c r="B46" s="11"/>
      <c r="C46" s="19" t="s">
        <v>39</v>
      </c>
      <c r="D46" s="20">
        <v>0</v>
      </c>
      <c r="E46" s="20">
        <v>9837</v>
      </c>
      <c r="F46" s="20">
        <v>0</v>
      </c>
      <c r="G46" s="20">
        <v>122</v>
      </c>
      <c r="H46" s="21">
        <v>9959</v>
      </c>
      <c r="I46" s="22"/>
    </row>
    <row r="47" spans="2:9" s="6" customFormat="1" ht="36" customHeight="1" x14ac:dyDescent="0.25">
      <c r="B47" s="11"/>
      <c r="C47" s="19" t="s">
        <v>48</v>
      </c>
      <c r="D47" s="20">
        <v>0</v>
      </c>
      <c r="E47" s="20">
        <v>0</v>
      </c>
      <c r="F47" s="20">
        <v>0</v>
      </c>
      <c r="G47" s="20">
        <v>0</v>
      </c>
      <c r="H47" s="21">
        <v>0</v>
      </c>
      <c r="I47" s="22"/>
    </row>
    <row r="48" spans="2:9" s="6" customFormat="1" ht="36" customHeight="1" x14ac:dyDescent="0.25">
      <c r="B48" s="11"/>
      <c r="C48" s="19" t="s">
        <v>45</v>
      </c>
      <c r="D48" s="20">
        <v>228</v>
      </c>
      <c r="E48" s="20">
        <v>13294.17</v>
      </c>
      <c r="F48" s="20">
        <v>0</v>
      </c>
      <c r="G48" s="20">
        <v>246</v>
      </c>
      <c r="H48" s="21">
        <v>13768.17</v>
      </c>
      <c r="I48" s="22"/>
    </row>
    <row r="49" spans="2:24" s="6" customFormat="1" ht="36" customHeight="1" x14ac:dyDescent="0.25">
      <c r="B49" s="11"/>
      <c r="C49" s="19" t="s">
        <v>23</v>
      </c>
      <c r="D49" s="20">
        <v>11160.58</v>
      </c>
      <c r="E49" s="20">
        <v>42954.57</v>
      </c>
      <c r="F49" s="20">
        <v>200890.42</v>
      </c>
      <c r="G49" s="20">
        <v>247.23</v>
      </c>
      <c r="H49" s="21">
        <v>255252.80000000002</v>
      </c>
      <c r="I49" s="23"/>
    </row>
    <row r="50" spans="2:24" s="6" customFormat="1" ht="36" customHeight="1" x14ac:dyDescent="0.25">
      <c r="B50" s="11"/>
      <c r="C50" s="19" t="s">
        <v>24</v>
      </c>
      <c r="D50" s="20">
        <v>565.54999999999995</v>
      </c>
      <c r="E50" s="20">
        <v>0</v>
      </c>
      <c r="F50" s="20">
        <v>0</v>
      </c>
      <c r="G50" s="20">
        <v>2</v>
      </c>
      <c r="H50" s="21">
        <v>567.54999999999995</v>
      </c>
      <c r="I50" s="23"/>
    </row>
    <row r="51" spans="2:24" s="6" customFormat="1" ht="36" customHeight="1" x14ac:dyDescent="0.25">
      <c r="B51" s="11"/>
      <c r="C51" s="19" t="s">
        <v>40</v>
      </c>
      <c r="D51" s="20">
        <v>0</v>
      </c>
      <c r="E51" s="20">
        <v>1444.5</v>
      </c>
      <c r="F51" s="20">
        <v>0</v>
      </c>
      <c r="G51" s="20">
        <v>252</v>
      </c>
      <c r="H51" s="21">
        <v>1696.5</v>
      </c>
      <c r="I51" s="23"/>
    </row>
    <row r="52" spans="2:24" s="6" customFormat="1" ht="36" customHeight="1" x14ac:dyDescent="0.25">
      <c r="B52" s="11"/>
      <c r="C52" s="19" t="s">
        <v>41</v>
      </c>
      <c r="D52" s="20">
        <v>0</v>
      </c>
      <c r="E52" s="20">
        <v>3020</v>
      </c>
      <c r="F52" s="20">
        <v>0</v>
      </c>
      <c r="G52" s="20">
        <v>0</v>
      </c>
      <c r="H52" s="21">
        <v>3020</v>
      </c>
      <c r="I52" s="23"/>
    </row>
    <row r="53" spans="2:24" s="6" customFormat="1" ht="36" customHeight="1" x14ac:dyDescent="0.25">
      <c r="B53" s="11"/>
      <c r="C53" s="19" t="s">
        <v>46</v>
      </c>
      <c r="D53" s="20">
        <v>0</v>
      </c>
      <c r="E53" s="20">
        <v>0</v>
      </c>
      <c r="F53" s="20">
        <v>0</v>
      </c>
      <c r="G53" s="20">
        <v>0</v>
      </c>
      <c r="H53" s="21">
        <v>0</v>
      </c>
      <c r="I53" s="23"/>
    </row>
    <row r="54" spans="2:24" s="6" customFormat="1" ht="36" customHeight="1" x14ac:dyDescent="0.25">
      <c r="B54" s="11"/>
      <c r="C54" s="19" t="s">
        <v>25</v>
      </c>
      <c r="D54" s="20">
        <v>20649.37</v>
      </c>
      <c r="E54" s="20">
        <v>199008</v>
      </c>
      <c r="F54" s="20">
        <v>5215818.92</v>
      </c>
      <c r="G54" s="20">
        <v>20221.79</v>
      </c>
      <c r="H54" s="21">
        <v>5455698.0800000001</v>
      </c>
      <c r="I54" s="23"/>
    </row>
    <row r="55" spans="2:24" s="6" customFormat="1" ht="36" customHeight="1" x14ac:dyDescent="0.25">
      <c r="B55" s="11"/>
      <c r="C55" s="19" t="s">
        <v>26</v>
      </c>
      <c r="D55" s="20">
        <v>1432</v>
      </c>
      <c r="E55" s="20">
        <v>13888</v>
      </c>
      <c r="F55" s="20">
        <v>46067</v>
      </c>
      <c r="G55" s="20">
        <v>110</v>
      </c>
      <c r="H55" s="21">
        <v>61497</v>
      </c>
      <c r="I55" s="23"/>
    </row>
    <row r="56" spans="2:24" s="6" customFormat="1" ht="36" customHeight="1" x14ac:dyDescent="0.25">
      <c r="B56" s="11"/>
      <c r="C56" s="25" t="s">
        <v>6</v>
      </c>
      <c r="D56" s="26">
        <v>89603.97</v>
      </c>
      <c r="E56" s="26">
        <v>697545.06</v>
      </c>
      <c r="F56" s="26">
        <v>7726530.8899999997</v>
      </c>
      <c r="G56" s="26">
        <v>25103.66</v>
      </c>
      <c r="H56" s="27">
        <v>8538783.5800000001</v>
      </c>
      <c r="I56" s="23"/>
      <c r="U56" s="1"/>
      <c r="V56" s="1"/>
      <c r="W56" s="1"/>
      <c r="X56" s="1"/>
    </row>
    <row r="57" spans="2:24" x14ac:dyDescent="0.25">
      <c r="B57" s="13"/>
      <c r="C57" s="14"/>
      <c r="D57" s="14"/>
      <c r="E57" s="14"/>
      <c r="F57" s="14"/>
      <c r="G57" s="14"/>
      <c r="H57" s="15"/>
      <c r="I57" s="16"/>
    </row>
    <row r="58" spans="2:24" x14ac:dyDescent="0.25">
      <c r="I58" s="4"/>
    </row>
    <row r="59" spans="2:24" x14ac:dyDescent="0.25">
      <c r="I59" s="4"/>
    </row>
    <row r="60" spans="2:24" x14ac:dyDescent="0.25">
      <c r="D60" s="3"/>
      <c r="E60" s="3"/>
      <c r="F60" s="3"/>
      <c r="G60" s="3"/>
      <c r="H60" s="5"/>
    </row>
  </sheetData>
  <mergeCells count="7">
    <mergeCell ref="D2:H4"/>
    <mergeCell ref="B2:C4"/>
    <mergeCell ref="U12:X16"/>
    <mergeCell ref="B6:I6"/>
    <mergeCell ref="B7:I7"/>
    <mergeCell ref="B10:I11"/>
    <mergeCell ref="U10:X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workbookViewId="0">
      <selection activeCell="K14" sqref="K14"/>
    </sheetView>
  </sheetViews>
  <sheetFormatPr baseColWidth="10" defaultRowHeight="15" x14ac:dyDescent="0.25"/>
  <cols>
    <col min="1" max="1" width="3.5703125" style="1" customWidth="1"/>
    <col min="2" max="2" width="4.140625" style="1" customWidth="1"/>
    <col min="3" max="3" width="43.7109375" style="1" customWidth="1"/>
    <col min="4" max="8" width="21.7109375" style="1" customWidth="1"/>
    <col min="9" max="9" width="20.42578125" style="1" customWidth="1"/>
    <col min="10" max="19" width="11.42578125" style="1"/>
    <col min="20" max="20" width="15.85546875" style="1" customWidth="1"/>
    <col min="21" max="21" width="11.42578125" style="1"/>
    <col min="22" max="22" width="43.710937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111</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52</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64</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87</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19" t="s">
        <v>27</v>
      </c>
      <c r="D14" s="20">
        <v>0</v>
      </c>
      <c r="E14" s="20">
        <v>2058.85</v>
      </c>
      <c r="F14" s="20">
        <v>0</v>
      </c>
      <c r="G14" s="20">
        <v>0</v>
      </c>
      <c r="H14" s="21">
        <v>2058.85</v>
      </c>
      <c r="I14" s="22"/>
      <c r="V14" s="78"/>
    </row>
    <row r="15" spans="2:22" s="6" customFormat="1" ht="36" customHeight="1" x14ac:dyDescent="0.25">
      <c r="B15" s="11"/>
      <c r="C15" s="19" t="s">
        <v>42</v>
      </c>
      <c r="D15" s="20">
        <v>870.15</v>
      </c>
      <c r="E15" s="20">
        <v>1862</v>
      </c>
      <c r="F15" s="20">
        <v>0</v>
      </c>
      <c r="G15" s="20">
        <v>0</v>
      </c>
      <c r="H15" s="21">
        <v>2732.15</v>
      </c>
      <c r="I15" s="22"/>
      <c r="V15" s="78"/>
    </row>
    <row r="16" spans="2:22" s="6" customFormat="1" ht="36" customHeight="1" x14ac:dyDescent="0.25">
      <c r="B16" s="11"/>
      <c r="C16" s="19" t="s">
        <v>43</v>
      </c>
      <c r="D16" s="20">
        <v>0</v>
      </c>
      <c r="E16" s="20">
        <v>2528</v>
      </c>
      <c r="F16" s="20">
        <v>0</v>
      </c>
      <c r="G16" s="20">
        <v>0</v>
      </c>
      <c r="H16" s="21">
        <v>2528</v>
      </c>
      <c r="I16" s="22"/>
      <c r="V16" s="79"/>
    </row>
    <row r="17" spans="2:11" s="6" customFormat="1" ht="36" customHeight="1" x14ac:dyDescent="0.25">
      <c r="B17" s="11"/>
      <c r="C17" s="19" t="s">
        <v>28</v>
      </c>
      <c r="D17" s="20">
        <v>0</v>
      </c>
      <c r="E17" s="20">
        <v>1414</v>
      </c>
      <c r="F17" s="20">
        <v>0</v>
      </c>
      <c r="G17" s="20">
        <v>0</v>
      </c>
      <c r="H17" s="21">
        <v>1414</v>
      </c>
      <c r="I17" s="22"/>
    </row>
    <row r="18" spans="2:11" s="6" customFormat="1" ht="36" customHeight="1" x14ac:dyDescent="0.25">
      <c r="B18" s="11"/>
      <c r="C18" s="19" t="s">
        <v>29</v>
      </c>
      <c r="D18" s="20">
        <v>0</v>
      </c>
      <c r="E18" s="20">
        <v>2101.27</v>
      </c>
      <c r="F18" s="20">
        <v>0</v>
      </c>
      <c r="G18" s="20">
        <v>0</v>
      </c>
      <c r="H18" s="21">
        <v>2101.27</v>
      </c>
      <c r="I18" s="22"/>
    </row>
    <row r="19" spans="2:11" s="6" customFormat="1" ht="36" customHeight="1" x14ac:dyDescent="0.25">
      <c r="B19" s="11"/>
      <c r="C19" s="19" t="s">
        <v>44</v>
      </c>
      <c r="D19" s="20">
        <v>0</v>
      </c>
      <c r="E19" s="20">
        <v>0</v>
      </c>
      <c r="F19" s="20">
        <v>0</v>
      </c>
      <c r="G19" s="20">
        <v>0</v>
      </c>
      <c r="H19" s="21">
        <v>0</v>
      </c>
      <c r="I19" s="22"/>
      <c r="K19" s="6" t="s">
        <v>86</v>
      </c>
    </row>
    <row r="20" spans="2:11" s="6" customFormat="1" ht="36" customHeight="1" x14ac:dyDescent="0.25">
      <c r="B20" s="11"/>
      <c r="C20" s="19" t="s">
        <v>30</v>
      </c>
      <c r="D20" s="20">
        <v>176.35</v>
      </c>
      <c r="E20" s="20">
        <v>3249</v>
      </c>
      <c r="F20" s="20">
        <v>7888</v>
      </c>
      <c r="G20" s="20">
        <v>277.75</v>
      </c>
      <c r="H20" s="21">
        <v>11591.1</v>
      </c>
      <c r="I20" s="22"/>
    </row>
    <row r="21" spans="2:11" s="6" customFormat="1" ht="36" customHeight="1" x14ac:dyDescent="0.25">
      <c r="B21" s="11"/>
      <c r="C21" s="19" t="s">
        <v>31</v>
      </c>
      <c r="D21" s="20">
        <v>619</v>
      </c>
      <c r="E21" s="20">
        <v>13430</v>
      </c>
      <c r="F21" s="20">
        <v>0</v>
      </c>
      <c r="G21" s="20">
        <v>343</v>
      </c>
      <c r="H21" s="21">
        <v>14392</v>
      </c>
      <c r="I21" s="22"/>
    </row>
    <row r="22" spans="2:11" s="6" customFormat="1" ht="36" customHeight="1" x14ac:dyDescent="0.25">
      <c r="B22" s="11"/>
      <c r="C22" s="19" t="s">
        <v>7</v>
      </c>
      <c r="D22" s="20">
        <v>1967.3999999999999</v>
      </c>
      <c r="E22" s="20">
        <v>16013.9</v>
      </c>
      <c r="F22" s="20">
        <v>0</v>
      </c>
      <c r="G22" s="20">
        <v>0</v>
      </c>
      <c r="H22" s="21">
        <v>17981.3</v>
      </c>
      <c r="I22" s="22"/>
    </row>
    <row r="23" spans="2:11" s="6" customFormat="1" ht="36" customHeight="1" x14ac:dyDescent="0.25">
      <c r="B23" s="11"/>
      <c r="C23" s="19" t="s">
        <v>47</v>
      </c>
      <c r="D23" s="20">
        <v>0</v>
      </c>
      <c r="E23" s="20">
        <v>0</v>
      </c>
      <c r="F23" s="20">
        <v>0</v>
      </c>
      <c r="G23" s="20">
        <v>67</v>
      </c>
      <c r="H23" s="21">
        <v>67</v>
      </c>
      <c r="I23" s="22"/>
    </row>
    <row r="24" spans="2:11" s="6" customFormat="1" ht="36" customHeight="1" x14ac:dyDescent="0.25">
      <c r="B24" s="11"/>
      <c r="C24" s="19" t="s">
        <v>8</v>
      </c>
      <c r="D24" s="20">
        <v>5748.45</v>
      </c>
      <c r="E24" s="20">
        <v>49003.06</v>
      </c>
      <c r="F24" s="20">
        <v>91563</v>
      </c>
      <c r="G24" s="20">
        <v>190</v>
      </c>
      <c r="H24" s="21">
        <v>146504.51</v>
      </c>
      <c r="I24" s="22"/>
    </row>
    <row r="25" spans="2:11" s="6" customFormat="1" ht="36" customHeight="1" x14ac:dyDescent="0.25">
      <c r="B25" s="11"/>
      <c r="C25" s="19" t="s">
        <v>9</v>
      </c>
      <c r="D25" s="20">
        <v>4337.6399999999994</v>
      </c>
      <c r="E25" s="20">
        <v>63965.07</v>
      </c>
      <c r="F25" s="20">
        <v>194601.52</v>
      </c>
      <c r="G25" s="20">
        <v>220.84</v>
      </c>
      <c r="H25" s="21">
        <v>263125.07</v>
      </c>
      <c r="I25" s="23"/>
    </row>
    <row r="26" spans="2:11" s="6" customFormat="1" ht="36" customHeight="1" x14ac:dyDescent="0.25">
      <c r="B26" s="11"/>
      <c r="C26" s="24" t="s">
        <v>10</v>
      </c>
      <c r="D26" s="20">
        <v>1536.38</v>
      </c>
      <c r="E26" s="20">
        <v>11719.16</v>
      </c>
      <c r="F26" s="20">
        <v>0</v>
      </c>
      <c r="G26" s="20">
        <v>0</v>
      </c>
      <c r="H26" s="21">
        <v>13255.54</v>
      </c>
      <c r="I26" s="22"/>
    </row>
    <row r="27" spans="2:11" s="6" customFormat="1" ht="36" customHeight="1" x14ac:dyDescent="0.25">
      <c r="B27" s="11"/>
      <c r="C27" s="19" t="s">
        <v>32</v>
      </c>
      <c r="D27" s="20">
        <v>1065</v>
      </c>
      <c r="E27" s="20">
        <v>0</v>
      </c>
      <c r="F27" s="20">
        <v>0</v>
      </c>
      <c r="G27" s="20">
        <v>0</v>
      </c>
      <c r="H27" s="21">
        <v>1065</v>
      </c>
      <c r="I27" s="23"/>
    </row>
    <row r="28" spans="2:11" s="6" customFormat="1" ht="36" customHeight="1" x14ac:dyDescent="0.25">
      <c r="B28" s="11"/>
      <c r="C28" s="19" t="s">
        <v>33</v>
      </c>
      <c r="D28" s="20">
        <v>0</v>
      </c>
      <c r="E28" s="20">
        <v>1349.2</v>
      </c>
      <c r="F28" s="20">
        <v>0</v>
      </c>
      <c r="G28" s="20">
        <v>0</v>
      </c>
      <c r="H28" s="21">
        <v>1349.2</v>
      </c>
      <c r="I28" s="23"/>
    </row>
    <row r="29" spans="2:11" s="6" customFormat="1" ht="36" customHeight="1" x14ac:dyDescent="0.25">
      <c r="B29" s="11"/>
      <c r="C29" s="19" t="s">
        <v>11</v>
      </c>
      <c r="D29" s="20">
        <v>4908.53</v>
      </c>
      <c r="E29" s="20">
        <v>15604.59</v>
      </c>
      <c r="F29" s="20">
        <v>226694.5</v>
      </c>
      <c r="G29" s="20">
        <v>62</v>
      </c>
      <c r="H29" s="21">
        <v>247269.62</v>
      </c>
      <c r="I29" s="23"/>
    </row>
    <row r="30" spans="2:11" s="6" customFormat="1" ht="36" customHeight="1" x14ac:dyDescent="0.25">
      <c r="B30" s="11"/>
      <c r="C30" s="19" t="s">
        <v>34</v>
      </c>
      <c r="D30" s="20">
        <v>1597</v>
      </c>
      <c r="E30" s="20">
        <v>0</v>
      </c>
      <c r="F30" s="20">
        <v>0</v>
      </c>
      <c r="G30" s="20">
        <v>0</v>
      </c>
      <c r="H30" s="21">
        <v>1597</v>
      </c>
      <c r="I30" s="23"/>
    </row>
    <row r="31" spans="2:11" s="6" customFormat="1" ht="36" customHeight="1" x14ac:dyDescent="0.25">
      <c r="B31" s="11"/>
      <c r="C31" s="24" t="s">
        <v>12</v>
      </c>
      <c r="D31" s="20">
        <v>982.3</v>
      </c>
      <c r="E31" s="20">
        <v>20384.5</v>
      </c>
      <c r="F31" s="20">
        <v>0</v>
      </c>
      <c r="G31" s="20">
        <v>0</v>
      </c>
      <c r="H31" s="21">
        <v>21366.799999999999</v>
      </c>
      <c r="I31" s="23"/>
    </row>
    <row r="32" spans="2:11" s="6" customFormat="1" ht="36" customHeight="1" x14ac:dyDescent="0.25">
      <c r="B32" s="11"/>
      <c r="C32" s="19" t="s">
        <v>13</v>
      </c>
      <c r="D32" s="20">
        <v>1495</v>
      </c>
      <c r="E32" s="20">
        <v>1449.5</v>
      </c>
      <c r="F32" s="20">
        <v>13017</v>
      </c>
      <c r="G32" s="20">
        <v>0</v>
      </c>
      <c r="H32" s="21">
        <v>15961.5</v>
      </c>
      <c r="I32" s="23"/>
    </row>
    <row r="33" spans="2:9" s="6" customFormat="1" ht="36" customHeight="1" x14ac:dyDescent="0.25">
      <c r="B33" s="11"/>
      <c r="C33" s="19" t="s">
        <v>35</v>
      </c>
      <c r="D33" s="20">
        <v>297</v>
      </c>
      <c r="E33" s="20">
        <v>3472.9</v>
      </c>
      <c r="F33" s="20">
        <v>38709.599999999999</v>
      </c>
      <c r="G33" s="20">
        <v>100.1</v>
      </c>
      <c r="H33" s="21">
        <v>42579.6</v>
      </c>
      <c r="I33" s="23"/>
    </row>
    <row r="34" spans="2:9" s="6" customFormat="1" ht="36" customHeight="1" x14ac:dyDescent="0.25">
      <c r="B34" s="11"/>
      <c r="C34" s="19" t="s">
        <v>14</v>
      </c>
      <c r="D34" s="20">
        <v>16282.75</v>
      </c>
      <c r="E34" s="20">
        <v>52771.8</v>
      </c>
      <c r="F34" s="20">
        <v>200238.62</v>
      </c>
      <c r="G34" s="20">
        <v>489.5</v>
      </c>
      <c r="H34" s="21">
        <v>269782.67</v>
      </c>
      <c r="I34" s="23"/>
    </row>
    <row r="35" spans="2:9" s="6" customFormat="1" ht="36" customHeight="1" x14ac:dyDescent="0.25">
      <c r="B35" s="11"/>
      <c r="C35" s="19" t="s">
        <v>15</v>
      </c>
      <c r="D35" s="20">
        <v>4586.88</v>
      </c>
      <c r="E35" s="20">
        <v>18036.919999999998</v>
      </c>
      <c r="F35" s="20">
        <v>61630</v>
      </c>
      <c r="G35" s="20">
        <v>24</v>
      </c>
      <c r="H35" s="21">
        <v>84277.8</v>
      </c>
      <c r="I35" s="23"/>
    </row>
    <row r="36" spans="2:9" s="6" customFormat="1" ht="36" customHeight="1" x14ac:dyDescent="0.25">
      <c r="B36" s="11"/>
      <c r="C36" s="19" t="s">
        <v>36</v>
      </c>
      <c r="D36" s="20">
        <v>0</v>
      </c>
      <c r="E36" s="20">
        <v>0</v>
      </c>
      <c r="F36" s="20">
        <v>0</v>
      </c>
      <c r="G36" s="20">
        <v>0</v>
      </c>
      <c r="H36" s="21">
        <v>0</v>
      </c>
      <c r="I36" s="23"/>
    </row>
    <row r="37" spans="2:9" s="6" customFormat="1" ht="36" customHeight="1" x14ac:dyDescent="0.25">
      <c r="B37" s="11"/>
      <c r="C37" s="24" t="s">
        <v>16</v>
      </c>
      <c r="D37" s="20">
        <v>421.6</v>
      </c>
      <c r="E37" s="20">
        <v>11715.11</v>
      </c>
      <c r="F37" s="20">
        <v>0</v>
      </c>
      <c r="G37" s="20">
        <v>110.7</v>
      </c>
      <c r="H37" s="21">
        <v>12247.410000000002</v>
      </c>
      <c r="I37" s="23"/>
    </row>
    <row r="38" spans="2:9" s="6" customFormat="1" ht="36" customHeight="1" x14ac:dyDescent="0.25">
      <c r="B38" s="11"/>
      <c r="C38" s="19" t="s">
        <v>37</v>
      </c>
      <c r="D38" s="20">
        <v>1025.9000000000001</v>
      </c>
      <c r="E38" s="20">
        <v>1945</v>
      </c>
      <c r="F38" s="20">
        <v>0</v>
      </c>
      <c r="G38" s="20">
        <v>0</v>
      </c>
      <c r="H38" s="21">
        <v>2970.9</v>
      </c>
      <c r="I38" s="23"/>
    </row>
    <row r="39" spans="2:9" s="6" customFormat="1" ht="36" customHeight="1" x14ac:dyDescent="0.25">
      <c r="B39" s="11"/>
      <c r="C39" s="19" t="s">
        <v>38</v>
      </c>
      <c r="D39" s="20">
        <v>740</v>
      </c>
      <c r="E39" s="20">
        <v>3061.6</v>
      </c>
      <c r="F39" s="20">
        <v>0</v>
      </c>
      <c r="G39" s="20">
        <v>0</v>
      </c>
      <c r="H39" s="21">
        <v>3801.6</v>
      </c>
      <c r="I39" s="23"/>
    </row>
    <row r="40" spans="2:9" s="6" customFormat="1" ht="36" customHeight="1" x14ac:dyDescent="0.25">
      <c r="B40" s="11"/>
      <c r="C40" s="19" t="s">
        <v>17</v>
      </c>
      <c r="D40" s="20">
        <v>20571.39</v>
      </c>
      <c r="E40" s="20">
        <v>122579.59</v>
      </c>
      <c r="F40" s="20">
        <v>1551061.4</v>
      </c>
      <c r="G40" s="20">
        <v>244.9</v>
      </c>
      <c r="H40" s="21">
        <v>1694457.28</v>
      </c>
      <c r="I40" s="23"/>
    </row>
    <row r="41" spans="2:9" s="6" customFormat="1" ht="36" customHeight="1" x14ac:dyDescent="0.25">
      <c r="B41" s="11"/>
      <c r="C41" s="19" t="s">
        <v>18</v>
      </c>
      <c r="D41" s="20">
        <v>1032.73</v>
      </c>
      <c r="E41" s="20">
        <v>1913</v>
      </c>
      <c r="F41" s="20">
        <v>48133</v>
      </c>
      <c r="G41" s="20">
        <v>0</v>
      </c>
      <c r="H41" s="21">
        <v>51078.73</v>
      </c>
      <c r="I41" s="22"/>
    </row>
    <row r="42" spans="2:9" s="6" customFormat="1" ht="36" customHeight="1" x14ac:dyDescent="0.25">
      <c r="B42" s="11"/>
      <c r="C42" s="24" t="s">
        <v>19</v>
      </c>
      <c r="D42" s="20">
        <v>0</v>
      </c>
      <c r="E42" s="20">
        <v>8230</v>
      </c>
      <c r="F42" s="20">
        <v>0</v>
      </c>
      <c r="G42" s="20">
        <v>0</v>
      </c>
      <c r="H42" s="21">
        <v>8230</v>
      </c>
      <c r="I42" s="22"/>
    </row>
    <row r="43" spans="2:9" s="6" customFormat="1" ht="36" customHeight="1" x14ac:dyDescent="0.25">
      <c r="B43" s="11"/>
      <c r="C43" s="24" t="s">
        <v>20</v>
      </c>
      <c r="D43" s="20">
        <v>0</v>
      </c>
      <c r="E43" s="20">
        <v>0</v>
      </c>
      <c r="F43" s="20">
        <v>12483</v>
      </c>
      <c r="G43" s="20">
        <v>256</v>
      </c>
      <c r="H43" s="21">
        <v>12739</v>
      </c>
      <c r="I43" s="22"/>
    </row>
    <row r="44" spans="2:9" s="6" customFormat="1" ht="36" customHeight="1" x14ac:dyDescent="0.25">
      <c r="B44" s="11"/>
      <c r="C44" s="24" t="s">
        <v>21</v>
      </c>
      <c r="D44" s="20">
        <v>113</v>
      </c>
      <c r="E44" s="20">
        <v>9115</v>
      </c>
      <c r="F44" s="20">
        <v>0</v>
      </c>
      <c r="G44" s="20">
        <v>453</v>
      </c>
      <c r="H44" s="21">
        <v>9681</v>
      </c>
      <c r="I44" s="22"/>
    </row>
    <row r="45" spans="2:9" s="6" customFormat="1" ht="36" customHeight="1" x14ac:dyDescent="0.25">
      <c r="B45" s="11"/>
      <c r="C45" s="24" t="s">
        <v>22</v>
      </c>
      <c r="D45" s="20">
        <v>1079</v>
      </c>
      <c r="E45" s="20">
        <v>0</v>
      </c>
      <c r="F45" s="20">
        <v>11288.12</v>
      </c>
      <c r="G45" s="20">
        <v>76</v>
      </c>
      <c r="H45" s="21">
        <v>12443.12</v>
      </c>
      <c r="I45" s="22"/>
    </row>
    <row r="46" spans="2:9" s="6" customFormat="1" ht="36" customHeight="1" x14ac:dyDescent="0.25">
      <c r="B46" s="11"/>
      <c r="C46" s="19" t="s">
        <v>39</v>
      </c>
      <c r="D46" s="20">
        <v>458.7</v>
      </c>
      <c r="E46" s="20">
        <v>10552</v>
      </c>
      <c r="F46" s="20">
        <v>0</v>
      </c>
      <c r="G46" s="20">
        <v>120.3</v>
      </c>
      <c r="H46" s="21">
        <v>11131</v>
      </c>
      <c r="I46" s="22"/>
    </row>
    <row r="47" spans="2:9" s="6" customFormat="1" ht="36" customHeight="1" x14ac:dyDescent="0.25">
      <c r="B47" s="11"/>
      <c r="C47" s="19" t="s">
        <v>48</v>
      </c>
      <c r="D47" s="20">
        <v>239.9</v>
      </c>
      <c r="E47" s="20">
        <v>0</v>
      </c>
      <c r="F47" s="20">
        <v>0</v>
      </c>
      <c r="G47" s="20">
        <v>0</v>
      </c>
      <c r="H47" s="21">
        <v>239.9</v>
      </c>
      <c r="I47" s="22"/>
    </row>
    <row r="48" spans="2:9" s="6" customFormat="1" ht="36" customHeight="1" x14ac:dyDescent="0.25">
      <c r="B48" s="11"/>
      <c r="C48" s="19" t="s">
        <v>45</v>
      </c>
      <c r="D48" s="20">
        <v>1345.75</v>
      </c>
      <c r="E48" s="20">
        <v>2479</v>
      </c>
      <c r="F48" s="20">
        <v>0</v>
      </c>
      <c r="G48" s="20">
        <v>246</v>
      </c>
      <c r="H48" s="21">
        <v>4070.75</v>
      </c>
      <c r="I48" s="22"/>
    </row>
    <row r="49" spans="2:9" s="6" customFormat="1" ht="36" customHeight="1" x14ac:dyDescent="0.25">
      <c r="B49" s="11"/>
      <c r="C49" s="19" t="s">
        <v>23</v>
      </c>
      <c r="D49" s="20">
        <v>15852.23</v>
      </c>
      <c r="E49" s="20">
        <v>78990.570000000007</v>
      </c>
      <c r="F49" s="20">
        <v>223748</v>
      </c>
      <c r="G49" s="20">
        <v>331.15999999999997</v>
      </c>
      <c r="H49" s="21">
        <v>318921.96000000002</v>
      </c>
      <c r="I49" s="23"/>
    </row>
    <row r="50" spans="2:9" s="6" customFormat="1" ht="36" customHeight="1" x14ac:dyDescent="0.25">
      <c r="B50" s="11"/>
      <c r="C50" s="19" t="s">
        <v>24</v>
      </c>
      <c r="D50" s="20">
        <v>630.55999999999995</v>
      </c>
      <c r="E50" s="20">
        <v>0</v>
      </c>
      <c r="F50" s="20">
        <v>0</v>
      </c>
      <c r="G50" s="20">
        <v>2</v>
      </c>
      <c r="H50" s="21">
        <v>632.55999999999995</v>
      </c>
      <c r="I50" s="23"/>
    </row>
    <row r="51" spans="2:9" s="6" customFormat="1" ht="36" customHeight="1" x14ac:dyDescent="0.25">
      <c r="B51" s="11"/>
      <c r="C51" s="19" t="s">
        <v>40</v>
      </c>
      <c r="D51" s="20">
        <v>0</v>
      </c>
      <c r="E51" s="20">
        <v>1532.85</v>
      </c>
      <c r="F51" s="20">
        <v>0</v>
      </c>
      <c r="G51" s="20">
        <v>252</v>
      </c>
      <c r="H51" s="21">
        <v>1784.85</v>
      </c>
      <c r="I51" s="23"/>
    </row>
    <row r="52" spans="2:9" s="6" customFormat="1" ht="36" customHeight="1" x14ac:dyDescent="0.25">
      <c r="B52" s="11"/>
      <c r="C52" s="19" t="s">
        <v>41</v>
      </c>
      <c r="D52" s="20">
        <v>0</v>
      </c>
      <c r="E52" s="20">
        <v>1465.5</v>
      </c>
      <c r="F52" s="20">
        <v>0</v>
      </c>
      <c r="G52" s="20">
        <v>0</v>
      </c>
      <c r="H52" s="21">
        <v>1465.5</v>
      </c>
      <c r="I52" s="23"/>
    </row>
    <row r="53" spans="2:9" s="6" customFormat="1" ht="36" customHeight="1" x14ac:dyDescent="0.25">
      <c r="B53" s="11"/>
      <c r="C53" s="19" t="s">
        <v>46</v>
      </c>
      <c r="D53" s="20">
        <v>689.03</v>
      </c>
      <c r="E53" s="20">
        <v>0</v>
      </c>
      <c r="F53" s="20">
        <v>0</v>
      </c>
      <c r="G53" s="20">
        <v>298</v>
      </c>
      <c r="H53" s="21">
        <v>987.03</v>
      </c>
      <c r="I53" s="23"/>
    </row>
    <row r="54" spans="2:9" s="6" customFormat="1" ht="36" customHeight="1" x14ac:dyDescent="0.25">
      <c r="B54" s="11"/>
      <c r="C54" s="19" t="s">
        <v>25</v>
      </c>
      <c r="D54" s="20">
        <v>19133.86</v>
      </c>
      <c r="E54" s="20">
        <v>315758</v>
      </c>
      <c r="F54" s="20">
        <v>3705746.85</v>
      </c>
      <c r="G54" s="20">
        <v>1389.02</v>
      </c>
      <c r="H54" s="21">
        <v>4042027.73</v>
      </c>
      <c r="I54" s="23"/>
    </row>
    <row r="55" spans="2:9" s="6" customFormat="1" ht="36" customHeight="1" x14ac:dyDescent="0.25">
      <c r="B55" s="11"/>
      <c r="C55" s="19" t="s">
        <v>26</v>
      </c>
      <c r="D55" s="20">
        <v>568</v>
      </c>
      <c r="E55" s="20">
        <v>11958.5</v>
      </c>
      <c r="F55" s="20">
        <v>60365</v>
      </c>
      <c r="G55" s="20">
        <v>0</v>
      </c>
      <c r="H55" s="21">
        <v>72891.5</v>
      </c>
      <c r="I55" s="23"/>
    </row>
    <row r="56" spans="2:9" s="6" customFormat="1" ht="36" customHeight="1" x14ac:dyDescent="0.25">
      <c r="B56" s="11"/>
      <c r="C56" s="25" t="s">
        <v>6</v>
      </c>
      <c r="D56" s="26">
        <v>110371.47999999998</v>
      </c>
      <c r="E56" s="26">
        <v>861709.43999999983</v>
      </c>
      <c r="F56" s="26">
        <v>6447167.6099999994</v>
      </c>
      <c r="G56" s="26">
        <v>5553.27</v>
      </c>
      <c r="H56" s="27">
        <v>7424801.7999999989</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workbookViewId="0">
      <selection activeCell="J11" sqref="J11"/>
    </sheetView>
  </sheetViews>
  <sheetFormatPr baseColWidth="10" defaultRowHeight="15" x14ac:dyDescent="0.25"/>
  <cols>
    <col min="1" max="1" width="4" style="1" customWidth="1"/>
    <col min="2" max="2" width="4.140625" style="1" customWidth="1"/>
    <col min="3" max="3" width="47" style="1" customWidth="1"/>
    <col min="4" max="8" width="21.7109375" style="1" customWidth="1"/>
    <col min="9" max="9" width="20.85546875" style="1" customWidth="1"/>
    <col min="10" max="10" width="18.7109375" style="1" customWidth="1"/>
    <col min="11" max="20" width="11.42578125" style="1"/>
    <col min="21" max="21" width="14.7109375" style="1" customWidth="1"/>
    <col min="22" max="22" width="41.4257812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112</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53</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65</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89</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184</v>
      </c>
      <c r="E14" s="20">
        <v>2715.37</v>
      </c>
      <c r="F14" s="20">
        <v>0</v>
      </c>
      <c r="G14" s="20">
        <v>0</v>
      </c>
      <c r="H14" s="21">
        <v>2899.37</v>
      </c>
      <c r="I14" s="22"/>
      <c r="V14" s="78"/>
    </row>
    <row r="15" spans="2:22" s="6" customFormat="1" ht="36" customHeight="1" x14ac:dyDescent="0.25">
      <c r="B15" s="11"/>
      <c r="C15" s="33" t="s">
        <v>42</v>
      </c>
      <c r="D15" s="20">
        <v>0</v>
      </c>
      <c r="E15" s="20">
        <v>1840.5</v>
      </c>
      <c r="F15" s="20">
        <v>0</v>
      </c>
      <c r="G15" s="20">
        <v>90</v>
      </c>
      <c r="H15" s="21">
        <v>1930.5</v>
      </c>
      <c r="I15" s="22"/>
      <c r="V15" s="78"/>
    </row>
    <row r="16" spans="2:22" s="6" customFormat="1" ht="36" customHeight="1" x14ac:dyDescent="0.25">
      <c r="B16" s="11"/>
      <c r="C16" s="33" t="s">
        <v>43</v>
      </c>
      <c r="D16" s="20">
        <v>440</v>
      </c>
      <c r="E16" s="20">
        <v>2255.1</v>
      </c>
      <c r="F16" s="20">
        <v>0</v>
      </c>
      <c r="G16" s="20">
        <v>0</v>
      </c>
      <c r="H16" s="21">
        <v>2695.1</v>
      </c>
      <c r="I16" s="22"/>
      <c r="V16" s="79"/>
    </row>
    <row r="17" spans="2:11" s="6" customFormat="1" ht="36" customHeight="1" x14ac:dyDescent="0.25">
      <c r="B17" s="11"/>
      <c r="C17" s="33" t="s">
        <v>28</v>
      </c>
      <c r="D17" s="20">
        <v>0</v>
      </c>
      <c r="E17" s="20">
        <v>1518.02</v>
      </c>
      <c r="F17" s="20">
        <v>0</v>
      </c>
      <c r="G17" s="20">
        <v>0</v>
      </c>
      <c r="H17" s="21">
        <v>1518.02</v>
      </c>
      <c r="I17" s="22"/>
    </row>
    <row r="18" spans="2:11" s="6" customFormat="1" ht="36" customHeight="1" x14ac:dyDescent="0.25">
      <c r="B18" s="11"/>
      <c r="C18" s="33" t="s">
        <v>29</v>
      </c>
      <c r="D18" s="20">
        <v>0</v>
      </c>
      <c r="E18" s="20">
        <v>1762</v>
      </c>
      <c r="F18" s="20">
        <v>0</v>
      </c>
      <c r="G18" s="20">
        <v>0</v>
      </c>
      <c r="H18" s="21">
        <v>1762</v>
      </c>
      <c r="I18" s="22"/>
    </row>
    <row r="19" spans="2:11" s="6" customFormat="1" ht="36" customHeight="1" x14ac:dyDescent="0.25">
      <c r="B19" s="11"/>
      <c r="C19" s="33" t="s">
        <v>44</v>
      </c>
      <c r="D19" s="20">
        <v>0</v>
      </c>
      <c r="E19" s="20">
        <v>0</v>
      </c>
      <c r="F19" s="20">
        <v>0</v>
      </c>
      <c r="G19" s="20">
        <v>0</v>
      </c>
      <c r="H19" s="21">
        <v>0</v>
      </c>
      <c r="I19" s="22"/>
    </row>
    <row r="20" spans="2:11" s="6" customFormat="1" ht="36" customHeight="1" x14ac:dyDescent="0.25">
      <c r="B20" s="11"/>
      <c r="C20" s="33" t="s">
        <v>30</v>
      </c>
      <c r="D20" s="20">
        <v>151.75</v>
      </c>
      <c r="E20" s="20">
        <v>4345</v>
      </c>
      <c r="F20" s="20">
        <v>46786.03</v>
      </c>
      <c r="G20" s="20">
        <v>66.040000000000006</v>
      </c>
      <c r="H20" s="21">
        <v>51348.82</v>
      </c>
      <c r="I20" s="22"/>
      <c r="K20" s="6" t="s">
        <v>88</v>
      </c>
    </row>
    <row r="21" spans="2:11" s="6" customFormat="1" ht="36" customHeight="1" x14ac:dyDescent="0.25">
      <c r="B21" s="11"/>
      <c r="C21" s="33" t="s">
        <v>31</v>
      </c>
      <c r="D21" s="20">
        <v>2485</v>
      </c>
      <c r="E21" s="20">
        <v>1504</v>
      </c>
      <c r="F21" s="20">
        <v>0</v>
      </c>
      <c r="G21" s="20">
        <v>0</v>
      </c>
      <c r="H21" s="21">
        <v>3989</v>
      </c>
      <c r="I21" s="22"/>
    </row>
    <row r="22" spans="2:11" s="6" customFormat="1" ht="36" customHeight="1" x14ac:dyDescent="0.25">
      <c r="B22" s="11"/>
      <c r="C22" s="33" t="s">
        <v>7</v>
      </c>
      <c r="D22" s="20">
        <v>3169.97</v>
      </c>
      <c r="E22" s="20">
        <v>20389.16</v>
      </c>
      <c r="F22" s="20">
        <v>13408</v>
      </c>
      <c r="G22" s="20">
        <v>0</v>
      </c>
      <c r="H22" s="21">
        <v>36967.130000000005</v>
      </c>
      <c r="I22" s="22"/>
    </row>
    <row r="23" spans="2:11" s="6" customFormat="1" ht="36" customHeight="1" x14ac:dyDescent="0.25">
      <c r="B23" s="11"/>
      <c r="C23" s="33" t="s">
        <v>47</v>
      </c>
      <c r="D23" s="20">
        <v>145</v>
      </c>
      <c r="E23" s="20">
        <v>3788.2</v>
      </c>
      <c r="F23" s="20">
        <v>0</v>
      </c>
      <c r="G23" s="20">
        <v>0</v>
      </c>
      <c r="H23" s="21">
        <v>3933.2</v>
      </c>
      <c r="I23" s="22"/>
    </row>
    <row r="24" spans="2:11" s="6" customFormat="1" ht="36" customHeight="1" x14ac:dyDescent="0.25">
      <c r="B24" s="11"/>
      <c r="C24" s="33" t="s">
        <v>8</v>
      </c>
      <c r="D24" s="20">
        <v>3337.71</v>
      </c>
      <c r="E24" s="20">
        <v>44862.399999999994</v>
      </c>
      <c r="F24" s="20">
        <v>94749.9</v>
      </c>
      <c r="G24" s="20">
        <v>386.9</v>
      </c>
      <c r="H24" s="21">
        <v>143336.90999999997</v>
      </c>
      <c r="I24" s="22"/>
    </row>
    <row r="25" spans="2:11" s="6" customFormat="1" ht="36" customHeight="1" x14ac:dyDescent="0.25">
      <c r="B25" s="11"/>
      <c r="C25" s="33" t="s">
        <v>9</v>
      </c>
      <c r="D25" s="20">
        <v>9065.57</v>
      </c>
      <c r="E25" s="20">
        <v>61799.770000000004</v>
      </c>
      <c r="F25" s="20">
        <v>59145</v>
      </c>
      <c r="G25" s="20">
        <v>180.70000000000002</v>
      </c>
      <c r="H25" s="21">
        <v>130191.03999999999</v>
      </c>
      <c r="I25" s="23"/>
    </row>
    <row r="26" spans="2:11" s="6" customFormat="1" ht="36" customHeight="1" x14ac:dyDescent="0.25">
      <c r="B26" s="11"/>
      <c r="C26" s="35" t="s">
        <v>10</v>
      </c>
      <c r="D26" s="20">
        <v>1170.58</v>
      </c>
      <c r="E26" s="20">
        <v>5410.15</v>
      </c>
      <c r="F26" s="20">
        <v>37908.81</v>
      </c>
      <c r="G26" s="20">
        <v>0</v>
      </c>
      <c r="H26" s="21">
        <v>44489.539999999994</v>
      </c>
      <c r="I26" s="22"/>
    </row>
    <row r="27" spans="2:11" s="6" customFormat="1" ht="36" customHeight="1" x14ac:dyDescent="0.25">
      <c r="B27" s="11"/>
      <c r="C27" s="33" t="s">
        <v>32</v>
      </c>
      <c r="D27" s="20">
        <v>0</v>
      </c>
      <c r="E27" s="20">
        <v>1227.55</v>
      </c>
      <c r="F27" s="20">
        <v>0</v>
      </c>
      <c r="G27" s="20">
        <v>0</v>
      </c>
      <c r="H27" s="21">
        <v>1227.55</v>
      </c>
      <c r="I27" s="23"/>
    </row>
    <row r="28" spans="2:11" s="6" customFormat="1" ht="36" customHeight="1" x14ac:dyDescent="0.25">
      <c r="B28" s="11"/>
      <c r="C28" s="33" t="s">
        <v>33</v>
      </c>
      <c r="D28" s="20">
        <v>1163</v>
      </c>
      <c r="E28" s="20">
        <v>0</v>
      </c>
      <c r="F28" s="20">
        <v>0</v>
      </c>
      <c r="G28" s="20">
        <v>0</v>
      </c>
      <c r="H28" s="21">
        <v>1163</v>
      </c>
      <c r="I28" s="23"/>
    </row>
    <row r="29" spans="2:11" s="6" customFormat="1" ht="36" customHeight="1" x14ac:dyDescent="0.25">
      <c r="B29" s="11"/>
      <c r="C29" s="33" t="s">
        <v>11</v>
      </c>
      <c r="D29" s="20">
        <v>2150.15</v>
      </c>
      <c r="E29" s="20">
        <v>13282.5</v>
      </c>
      <c r="F29" s="20">
        <v>111583.59</v>
      </c>
      <c r="G29" s="20">
        <v>166</v>
      </c>
      <c r="H29" s="21">
        <v>127182.23999999999</v>
      </c>
      <c r="I29" s="23"/>
    </row>
    <row r="30" spans="2:11" s="6" customFormat="1" ht="36" customHeight="1" x14ac:dyDescent="0.25">
      <c r="B30" s="11"/>
      <c r="C30" s="33" t="s">
        <v>34</v>
      </c>
      <c r="D30" s="20">
        <v>1351.5</v>
      </c>
      <c r="E30" s="20">
        <v>0</v>
      </c>
      <c r="F30" s="20">
        <v>0</v>
      </c>
      <c r="G30" s="20">
        <v>0</v>
      </c>
      <c r="H30" s="21">
        <v>1351.5</v>
      </c>
      <c r="I30" s="23"/>
    </row>
    <row r="31" spans="2:11" s="6" customFormat="1" ht="36" customHeight="1" x14ac:dyDescent="0.25">
      <c r="B31" s="11"/>
      <c r="C31" s="35" t="s">
        <v>12</v>
      </c>
      <c r="D31" s="20">
        <v>2414.8000000000002</v>
      </c>
      <c r="E31" s="20">
        <v>11088</v>
      </c>
      <c r="F31" s="20">
        <v>16405.3</v>
      </c>
      <c r="G31" s="20">
        <v>0</v>
      </c>
      <c r="H31" s="21">
        <v>29908.1</v>
      </c>
      <c r="I31" s="23"/>
    </row>
    <row r="32" spans="2:11" s="6" customFormat="1" ht="36" customHeight="1" x14ac:dyDescent="0.25">
      <c r="B32" s="11"/>
      <c r="C32" s="33" t="s">
        <v>13</v>
      </c>
      <c r="D32" s="20">
        <v>0</v>
      </c>
      <c r="E32" s="20">
        <v>4618</v>
      </c>
      <c r="F32" s="20">
        <v>29728.7</v>
      </c>
      <c r="G32" s="20">
        <v>0</v>
      </c>
      <c r="H32" s="21">
        <v>34346.699999999997</v>
      </c>
      <c r="I32" s="23"/>
    </row>
    <row r="33" spans="2:9" s="6" customFormat="1" ht="36" customHeight="1" x14ac:dyDescent="0.25">
      <c r="B33" s="11"/>
      <c r="C33" s="33" t="s">
        <v>35</v>
      </c>
      <c r="D33" s="20">
        <v>261</v>
      </c>
      <c r="E33" s="20">
        <v>3690.05</v>
      </c>
      <c r="F33" s="20">
        <v>49331.6</v>
      </c>
      <c r="G33" s="20">
        <v>67</v>
      </c>
      <c r="H33" s="21">
        <v>53349.65</v>
      </c>
      <c r="I33" s="23"/>
    </row>
    <row r="34" spans="2:9" s="6" customFormat="1" ht="36" customHeight="1" x14ac:dyDescent="0.25">
      <c r="B34" s="11"/>
      <c r="C34" s="33" t="s">
        <v>14</v>
      </c>
      <c r="D34" s="20">
        <v>13237.79</v>
      </c>
      <c r="E34" s="20">
        <v>43223.31</v>
      </c>
      <c r="F34" s="20">
        <v>148029.15</v>
      </c>
      <c r="G34" s="20">
        <v>215.4</v>
      </c>
      <c r="H34" s="21">
        <v>204705.65</v>
      </c>
      <c r="I34" s="23"/>
    </row>
    <row r="35" spans="2:9" s="6" customFormat="1" ht="36" customHeight="1" x14ac:dyDescent="0.25">
      <c r="B35" s="11"/>
      <c r="C35" s="33" t="s">
        <v>15</v>
      </c>
      <c r="D35" s="20">
        <v>2761.92</v>
      </c>
      <c r="E35" s="20">
        <v>22233.040000000001</v>
      </c>
      <c r="F35" s="20">
        <v>91339</v>
      </c>
      <c r="G35" s="20">
        <v>114.8</v>
      </c>
      <c r="H35" s="21">
        <v>116448.76</v>
      </c>
      <c r="I35" s="23"/>
    </row>
    <row r="36" spans="2:9" s="6" customFormat="1" ht="36" customHeight="1" x14ac:dyDescent="0.25">
      <c r="B36" s="11"/>
      <c r="C36" s="33" t="s">
        <v>36</v>
      </c>
      <c r="D36" s="20">
        <v>0</v>
      </c>
      <c r="E36" s="20">
        <v>0</v>
      </c>
      <c r="F36" s="20">
        <v>0</v>
      </c>
      <c r="G36" s="20">
        <v>0</v>
      </c>
      <c r="H36" s="21">
        <v>0</v>
      </c>
      <c r="I36" s="23"/>
    </row>
    <row r="37" spans="2:9" s="6" customFormat="1" ht="36" customHeight="1" x14ac:dyDescent="0.25">
      <c r="B37" s="11"/>
      <c r="C37" s="35" t="s">
        <v>16</v>
      </c>
      <c r="D37" s="20">
        <v>2303.25</v>
      </c>
      <c r="E37" s="20">
        <v>8920.86</v>
      </c>
      <c r="F37" s="20">
        <v>0</v>
      </c>
      <c r="G37" s="20">
        <v>0</v>
      </c>
      <c r="H37" s="21">
        <v>11224.11</v>
      </c>
      <c r="I37" s="23"/>
    </row>
    <row r="38" spans="2:9" s="6" customFormat="1" ht="36" customHeight="1" x14ac:dyDescent="0.25">
      <c r="B38" s="11"/>
      <c r="C38" s="33" t="s">
        <v>37</v>
      </c>
      <c r="D38" s="20">
        <v>224</v>
      </c>
      <c r="E38" s="20">
        <v>2050</v>
      </c>
      <c r="F38" s="20">
        <v>0</v>
      </c>
      <c r="G38" s="20">
        <v>0</v>
      </c>
      <c r="H38" s="21">
        <v>2274</v>
      </c>
      <c r="I38" s="23"/>
    </row>
    <row r="39" spans="2:9" s="6" customFormat="1" ht="36" customHeight="1" x14ac:dyDescent="0.25">
      <c r="B39" s="11"/>
      <c r="C39" s="33" t="s">
        <v>38</v>
      </c>
      <c r="D39" s="20">
        <v>0</v>
      </c>
      <c r="E39" s="20">
        <v>7948.9</v>
      </c>
      <c r="F39" s="20">
        <v>0</v>
      </c>
      <c r="G39" s="20">
        <v>0</v>
      </c>
      <c r="H39" s="21">
        <v>7948.9</v>
      </c>
      <c r="I39" s="23"/>
    </row>
    <row r="40" spans="2:9" s="6" customFormat="1" ht="36" customHeight="1" x14ac:dyDescent="0.25">
      <c r="B40" s="11"/>
      <c r="C40" s="33" t="s">
        <v>17</v>
      </c>
      <c r="D40" s="20">
        <v>25758.57</v>
      </c>
      <c r="E40" s="20">
        <v>165690.30000000002</v>
      </c>
      <c r="F40" s="20">
        <v>4555014.9799999995</v>
      </c>
      <c r="G40" s="20">
        <v>612.5</v>
      </c>
      <c r="H40" s="21">
        <v>4747076.3499999996</v>
      </c>
      <c r="I40" s="23"/>
    </row>
    <row r="41" spans="2:9" s="6" customFormat="1" ht="36" customHeight="1" x14ac:dyDescent="0.25">
      <c r="B41" s="11"/>
      <c r="C41" s="33" t="s">
        <v>18</v>
      </c>
      <c r="D41" s="20">
        <v>810</v>
      </c>
      <c r="E41" s="20">
        <v>3909</v>
      </c>
      <c r="F41" s="20">
        <v>15338.8</v>
      </c>
      <c r="G41" s="20">
        <v>0</v>
      </c>
      <c r="H41" s="21">
        <v>20057.8</v>
      </c>
      <c r="I41" s="22"/>
    </row>
    <row r="42" spans="2:9" s="6" customFormat="1" ht="36" customHeight="1" x14ac:dyDescent="0.25">
      <c r="B42" s="11"/>
      <c r="C42" s="35" t="s">
        <v>19</v>
      </c>
      <c r="D42" s="20">
        <v>0</v>
      </c>
      <c r="E42" s="20">
        <v>5997.9400000000005</v>
      </c>
      <c r="F42" s="20">
        <v>0</v>
      </c>
      <c r="G42" s="20">
        <v>0</v>
      </c>
      <c r="H42" s="21">
        <v>5997.9400000000005</v>
      </c>
      <c r="I42" s="22"/>
    </row>
    <row r="43" spans="2:9" s="6" customFormat="1" ht="36" customHeight="1" x14ac:dyDescent="0.25">
      <c r="B43" s="11"/>
      <c r="C43" s="35" t="s">
        <v>20</v>
      </c>
      <c r="D43" s="20">
        <v>662</v>
      </c>
      <c r="E43" s="20">
        <v>0</v>
      </c>
      <c r="F43" s="20">
        <v>0</v>
      </c>
      <c r="G43" s="20">
        <v>256</v>
      </c>
      <c r="H43" s="21">
        <v>918</v>
      </c>
      <c r="I43" s="22"/>
    </row>
    <row r="44" spans="2:9" s="6" customFormat="1" ht="36" customHeight="1" x14ac:dyDescent="0.25">
      <c r="B44" s="11"/>
      <c r="C44" s="35" t="s">
        <v>21</v>
      </c>
      <c r="D44" s="20">
        <v>1683.5</v>
      </c>
      <c r="E44" s="20">
        <v>7401.02</v>
      </c>
      <c r="F44" s="20">
        <v>0</v>
      </c>
      <c r="G44" s="20">
        <v>76</v>
      </c>
      <c r="H44" s="21">
        <v>9160.52</v>
      </c>
      <c r="I44" s="22"/>
    </row>
    <row r="45" spans="2:9" s="6" customFormat="1" ht="36" customHeight="1" x14ac:dyDescent="0.25">
      <c r="B45" s="11"/>
      <c r="C45" s="35" t="s">
        <v>22</v>
      </c>
      <c r="D45" s="20">
        <v>177.12</v>
      </c>
      <c r="E45" s="20">
        <v>10496.47</v>
      </c>
      <c r="F45" s="20">
        <v>0</v>
      </c>
      <c r="G45" s="20">
        <v>88</v>
      </c>
      <c r="H45" s="21">
        <v>10761.59</v>
      </c>
      <c r="I45" s="22"/>
    </row>
    <row r="46" spans="2:9" s="6" customFormat="1" ht="36" customHeight="1" x14ac:dyDescent="0.25">
      <c r="B46" s="11"/>
      <c r="C46" s="33" t="s">
        <v>39</v>
      </c>
      <c r="D46" s="20">
        <v>818</v>
      </c>
      <c r="E46" s="20">
        <v>12230.7</v>
      </c>
      <c r="F46" s="20">
        <v>0</v>
      </c>
      <c r="G46" s="20">
        <v>58.9</v>
      </c>
      <c r="H46" s="21">
        <v>13107.6</v>
      </c>
      <c r="I46" s="22"/>
    </row>
    <row r="47" spans="2:9" s="6" customFormat="1" ht="36" customHeight="1" x14ac:dyDescent="0.25">
      <c r="B47" s="11"/>
      <c r="C47" s="33" t="s">
        <v>48</v>
      </c>
      <c r="D47" s="20">
        <v>239.9</v>
      </c>
      <c r="E47" s="20">
        <v>1599.5</v>
      </c>
      <c r="F47" s="20">
        <v>0</v>
      </c>
      <c r="G47" s="20">
        <v>0</v>
      </c>
      <c r="H47" s="21">
        <v>1839.4</v>
      </c>
      <c r="I47" s="22"/>
    </row>
    <row r="48" spans="2:9" s="6" customFormat="1" ht="36" customHeight="1" x14ac:dyDescent="0.25">
      <c r="B48" s="11"/>
      <c r="C48" s="33" t="s">
        <v>45</v>
      </c>
      <c r="D48" s="20">
        <v>1011.5</v>
      </c>
      <c r="E48" s="20">
        <v>5050</v>
      </c>
      <c r="F48" s="20">
        <v>0</v>
      </c>
      <c r="G48" s="20">
        <v>246</v>
      </c>
      <c r="H48" s="21">
        <v>6307.5</v>
      </c>
      <c r="I48" s="22"/>
    </row>
    <row r="49" spans="2:9" s="6" customFormat="1" ht="36" customHeight="1" x14ac:dyDescent="0.25">
      <c r="B49" s="11"/>
      <c r="C49" s="33" t="s">
        <v>23</v>
      </c>
      <c r="D49" s="20">
        <v>11571.69</v>
      </c>
      <c r="E49" s="20">
        <v>83392.44</v>
      </c>
      <c r="F49" s="20">
        <v>211850.9</v>
      </c>
      <c r="G49" s="20">
        <v>484.4</v>
      </c>
      <c r="H49" s="21">
        <v>307299.43000000005</v>
      </c>
      <c r="I49" s="23"/>
    </row>
    <row r="50" spans="2:9" s="6" customFormat="1" ht="36" customHeight="1" x14ac:dyDescent="0.25">
      <c r="B50" s="11"/>
      <c r="C50" s="33" t="s">
        <v>24</v>
      </c>
      <c r="D50" s="20">
        <v>570</v>
      </c>
      <c r="E50" s="20">
        <v>0</v>
      </c>
      <c r="F50" s="20">
        <v>0</v>
      </c>
      <c r="G50" s="20">
        <v>2</v>
      </c>
      <c r="H50" s="21">
        <v>572</v>
      </c>
      <c r="I50" s="23"/>
    </row>
    <row r="51" spans="2:9" s="6" customFormat="1" ht="36" customHeight="1" x14ac:dyDescent="0.25">
      <c r="B51" s="11"/>
      <c r="C51" s="33" t="s">
        <v>40</v>
      </c>
      <c r="D51" s="20">
        <v>0</v>
      </c>
      <c r="E51" s="20">
        <v>1378.4</v>
      </c>
      <c r="F51" s="20">
        <v>0</v>
      </c>
      <c r="G51" s="20">
        <v>252</v>
      </c>
      <c r="H51" s="21">
        <v>1630.4</v>
      </c>
      <c r="I51" s="23"/>
    </row>
    <row r="52" spans="2:9" s="6" customFormat="1" ht="36" customHeight="1" x14ac:dyDescent="0.25">
      <c r="B52" s="11"/>
      <c r="C52" s="33" t="s">
        <v>41</v>
      </c>
      <c r="D52" s="20">
        <v>0</v>
      </c>
      <c r="E52" s="20">
        <v>1465</v>
      </c>
      <c r="F52" s="20">
        <v>0</v>
      </c>
      <c r="G52" s="20">
        <v>0</v>
      </c>
      <c r="H52" s="21">
        <v>1465</v>
      </c>
      <c r="I52" s="23"/>
    </row>
    <row r="53" spans="2:9" s="6" customFormat="1" ht="36" customHeight="1" x14ac:dyDescent="0.25">
      <c r="B53" s="11"/>
      <c r="C53" s="33" t="s">
        <v>46</v>
      </c>
      <c r="D53" s="20">
        <v>467</v>
      </c>
      <c r="E53" s="20">
        <v>1226</v>
      </c>
      <c r="F53" s="20">
        <v>0</v>
      </c>
      <c r="G53" s="20">
        <v>50</v>
      </c>
      <c r="H53" s="21">
        <v>1743</v>
      </c>
      <c r="I53" s="23"/>
    </row>
    <row r="54" spans="2:9" s="6" customFormat="1" ht="36" customHeight="1" x14ac:dyDescent="0.25">
      <c r="B54" s="11"/>
      <c r="C54" s="33" t="s">
        <v>25</v>
      </c>
      <c r="D54" s="20">
        <v>26106.379999999997</v>
      </c>
      <c r="E54" s="20">
        <v>304498.14</v>
      </c>
      <c r="F54" s="20">
        <v>6277432.4099999992</v>
      </c>
      <c r="G54" s="20">
        <v>1343.47</v>
      </c>
      <c r="H54" s="21">
        <v>6609380.3999999994</v>
      </c>
      <c r="I54" s="23"/>
    </row>
    <row r="55" spans="2:9" s="6" customFormat="1" ht="36" customHeight="1" x14ac:dyDescent="0.25">
      <c r="B55" s="11"/>
      <c r="C55" s="33" t="s">
        <v>26</v>
      </c>
      <c r="D55" s="20">
        <v>840</v>
      </c>
      <c r="E55" s="20">
        <v>26474.55</v>
      </c>
      <c r="F55" s="20">
        <v>13517.95</v>
      </c>
      <c r="G55" s="20">
        <v>0</v>
      </c>
      <c r="H55" s="21">
        <v>40832.5</v>
      </c>
      <c r="I55" s="23"/>
    </row>
    <row r="56" spans="2:9" s="6" customFormat="1" ht="36" customHeight="1" x14ac:dyDescent="0.25">
      <c r="B56" s="11"/>
      <c r="C56" s="36" t="s">
        <v>6</v>
      </c>
      <c r="D56" s="26">
        <v>116732.65</v>
      </c>
      <c r="E56" s="26">
        <v>901281.34000000008</v>
      </c>
      <c r="F56" s="26">
        <v>11771570.119999997</v>
      </c>
      <c r="G56" s="26">
        <v>4756.1100000000006</v>
      </c>
      <c r="H56" s="27">
        <v>12794340.219999997</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D2:H4"/>
    <mergeCell ref="B2:C4"/>
    <mergeCell ref="V12:V16"/>
    <mergeCell ref="B6:I6"/>
    <mergeCell ref="B7:I7"/>
    <mergeCell ref="B10:I11"/>
    <mergeCell ref="V10:V1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9"/>
  <sheetViews>
    <sheetView workbookViewId="0">
      <selection activeCell="J14" sqref="J14"/>
    </sheetView>
  </sheetViews>
  <sheetFormatPr baseColWidth="10" defaultRowHeight="15" x14ac:dyDescent="0.25"/>
  <cols>
    <col min="1" max="1" width="3.7109375" style="1" customWidth="1"/>
    <col min="2" max="2" width="4.140625" style="1" customWidth="1"/>
    <col min="3" max="3" width="46.7109375" style="1" customWidth="1"/>
    <col min="4" max="8" width="21.7109375" style="1" customWidth="1"/>
    <col min="9" max="9" width="20.42578125" style="1" customWidth="1"/>
    <col min="10" max="10" width="20.140625" style="1" customWidth="1"/>
    <col min="11" max="20" width="11.42578125" style="1"/>
    <col min="21" max="21" width="13.42578125" style="1" customWidth="1"/>
    <col min="22" max="22" width="42.8554687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110</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54</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66</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91</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552</v>
      </c>
      <c r="E14" s="20">
        <v>2247</v>
      </c>
      <c r="F14" s="20">
        <v>0</v>
      </c>
      <c r="G14" s="20">
        <v>0</v>
      </c>
      <c r="H14" s="21">
        <f>SUM(D14:G14)</f>
        <v>2799</v>
      </c>
      <c r="I14" s="22"/>
      <c r="V14" s="78"/>
    </row>
    <row r="15" spans="2:22" s="6" customFormat="1" ht="36" customHeight="1" x14ac:dyDescent="0.25">
      <c r="B15" s="11"/>
      <c r="C15" s="33" t="s">
        <v>42</v>
      </c>
      <c r="D15" s="20">
        <v>124</v>
      </c>
      <c r="E15" s="20">
        <v>1937</v>
      </c>
      <c r="F15" s="20">
        <v>0</v>
      </c>
      <c r="G15" s="20">
        <v>0</v>
      </c>
      <c r="H15" s="21">
        <f t="shared" ref="H15:H55" si="0">SUM(D15:G15)</f>
        <v>2061</v>
      </c>
      <c r="I15" s="22"/>
      <c r="V15" s="78"/>
    </row>
    <row r="16" spans="2:22" s="6" customFormat="1" ht="36" customHeight="1" x14ac:dyDescent="0.25">
      <c r="B16" s="11"/>
      <c r="C16" s="33" t="s">
        <v>43</v>
      </c>
      <c r="D16" s="20">
        <v>802</v>
      </c>
      <c r="E16" s="20">
        <v>2751.75</v>
      </c>
      <c r="F16" s="20">
        <v>0</v>
      </c>
      <c r="G16" s="20">
        <v>0</v>
      </c>
      <c r="H16" s="21">
        <f t="shared" si="0"/>
        <v>3553.75</v>
      </c>
      <c r="I16" s="22"/>
      <c r="V16" s="79"/>
    </row>
    <row r="17" spans="2:11" s="6" customFormat="1" ht="36" customHeight="1" x14ac:dyDescent="0.25">
      <c r="B17" s="11"/>
      <c r="C17" s="33" t="s">
        <v>28</v>
      </c>
      <c r="D17" s="20">
        <v>1018.2</v>
      </c>
      <c r="E17" s="20">
        <v>0</v>
      </c>
      <c r="F17" s="20">
        <v>0</v>
      </c>
      <c r="G17" s="20">
        <v>0</v>
      </c>
      <c r="H17" s="21">
        <f t="shared" si="0"/>
        <v>1018.2</v>
      </c>
      <c r="I17" s="22"/>
    </row>
    <row r="18" spans="2:11" s="6" customFormat="1" ht="36" customHeight="1" x14ac:dyDescent="0.25">
      <c r="B18" s="11"/>
      <c r="C18" s="33" t="s">
        <v>29</v>
      </c>
      <c r="D18" s="20">
        <v>0</v>
      </c>
      <c r="E18" s="20">
        <v>1823.3</v>
      </c>
      <c r="F18" s="20">
        <v>0</v>
      </c>
      <c r="G18" s="20">
        <v>0</v>
      </c>
      <c r="H18" s="21">
        <f t="shared" si="0"/>
        <v>1823.3</v>
      </c>
      <c r="I18" s="22"/>
    </row>
    <row r="19" spans="2:11" s="6" customFormat="1" ht="36" customHeight="1" x14ac:dyDescent="0.25">
      <c r="B19" s="11"/>
      <c r="C19" s="33" t="s">
        <v>44</v>
      </c>
      <c r="D19" s="20">
        <v>0</v>
      </c>
      <c r="E19" s="20">
        <v>2366.1</v>
      </c>
      <c r="F19" s="20">
        <v>0</v>
      </c>
      <c r="G19" s="20">
        <v>0</v>
      </c>
      <c r="H19" s="21">
        <f t="shared" si="0"/>
        <v>2366.1</v>
      </c>
      <c r="I19" s="22"/>
    </row>
    <row r="20" spans="2:11" s="6" customFormat="1" ht="36" customHeight="1" x14ac:dyDescent="0.25">
      <c r="B20" s="11"/>
      <c r="C20" s="33" t="s">
        <v>30</v>
      </c>
      <c r="D20" s="20">
        <v>919.61999999999989</v>
      </c>
      <c r="E20" s="20">
        <v>5767.38</v>
      </c>
      <c r="F20" s="20">
        <v>28841.82</v>
      </c>
      <c r="G20" s="20">
        <v>64</v>
      </c>
      <c r="H20" s="21">
        <f t="shared" si="0"/>
        <v>35592.82</v>
      </c>
      <c r="I20" s="22"/>
      <c r="K20" s="6" t="s">
        <v>90</v>
      </c>
    </row>
    <row r="21" spans="2:11" s="6" customFormat="1" ht="36" customHeight="1" x14ac:dyDescent="0.25">
      <c r="B21" s="11"/>
      <c r="C21" s="33" t="s">
        <v>31</v>
      </c>
      <c r="D21" s="20">
        <v>1146.8</v>
      </c>
      <c r="E21" s="20">
        <v>5931</v>
      </c>
      <c r="F21" s="20">
        <v>0</v>
      </c>
      <c r="G21" s="20">
        <v>385</v>
      </c>
      <c r="H21" s="21">
        <f t="shared" si="0"/>
        <v>7462.8</v>
      </c>
      <c r="I21" s="22"/>
    </row>
    <row r="22" spans="2:11" s="6" customFormat="1" ht="36" customHeight="1" x14ac:dyDescent="0.25">
      <c r="B22" s="11"/>
      <c r="C22" s="33" t="s">
        <v>7</v>
      </c>
      <c r="D22" s="20">
        <v>3365.45</v>
      </c>
      <c r="E22" s="20">
        <v>16666.05</v>
      </c>
      <c r="F22" s="20">
        <v>14746</v>
      </c>
      <c r="G22" s="20">
        <v>0</v>
      </c>
      <c r="H22" s="21">
        <f t="shared" si="0"/>
        <v>34777.5</v>
      </c>
      <c r="I22" s="22"/>
    </row>
    <row r="23" spans="2:11" s="6" customFormat="1" ht="36" customHeight="1" x14ac:dyDescent="0.25">
      <c r="B23" s="11"/>
      <c r="C23" s="33" t="s">
        <v>47</v>
      </c>
      <c r="D23" s="20">
        <v>2025.5</v>
      </c>
      <c r="E23" s="20">
        <v>2248</v>
      </c>
      <c r="F23" s="20">
        <v>0</v>
      </c>
      <c r="G23" s="20">
        <v>0</v>
      </c>
      <c r="H23" s="21">
        <f t="shared" si="0"/>
        <v>4273.5</v>
      </c>
      <c r="I23" s="22"/>
    </row>
    <row r="24" spans="2:11" s="6" customFormat="1" ht="36" customHeight="1" x14ac:dyDescent="0.25">
      <c r="B24" s="11"/>
      <c r="C24" s="33" t="s">
        <v>8</v>
      </c>
      <c r="D24" s="20">
        <v>7213.73</v>
      </c>
      <c r="E24" s="20">
        <v>40007.399999999994</v>
      </c>
      <c r="F24" s="20">
        <v>142347</v>
      </c>
      <c r="G24" s="20">
        <v>266</v>
      </c>
      <c r="H24" s="21">
        <f t="shared" si="0"/>
        <v>189834.13</v>
      </c>
      <c r="I24" s="22"/>
    </row>
    <row r="25" spans="2:11" s="6" customFormat="1" ht="36" customHeight="1" x14ac:dyDescent="0.25">
      <c r="B25" s="11"/>
      <c r="C25" s="33" t="s">
        <v>9</v>
      </c>
      <c r="D25" s="20">
        <v>13962.529999999999</v>
      </c>
      <c r="E25" s="20">
        <v>72271.28</v>
      </c>
      <c r="F25" s="20">
        <v>63694.16</v>
      </c>
      <c r="G25" s="20">
        <v>133.95999999999998</v>
      </c>
      <c r="H25" s="21">
        <f t="shared" si="0"/>
        <v>150061.93</v>
      </c>
      <c r="I25" s="23"/>
    </row>
    <row r="26" spans="2:11" s="6" customFormat="1" ht="36" customHeight="1" x14ac:dyDescent="0.25">
      <c r="B26" s="11"/>
      <c r="C26" s="35" t="s">
        <v>10</v>
      </c>
      <c r="D26" s="20">
        <v>1775</v>
      </c>
      <c r="E26" s="20">
        <v>5113</v>
      </c>
      <c r="F26" s="20">
        <v>43374.58</v>
      </c>
      <c r="G26" s="20">
        <v>0</v>
      </c>
      <c r="H26" s="21">
        <f t="shared" si="0"/>
        <v>50262.58</v>
      </c>
      <c r="I26" s="22"/>
    </row>
    <row r="27" spans="2:11" s="6" customFormat="1" ht="36" customHeight="1" x14ac:dyDescent="0.25">
      <c r="B27" s="11"/>
      <c r="C27" s="33" t="s">
        <v>32</v>
      </c>
      <c r="D27" s="20">
        <v>1167</v>
      </c>
      <c r="E27" s="20">
        <v>0</v>
      </c>
      <c r="F27" s="20">
        <v>0</v>
      </c>
      <c r="G27" s="20">
        <v>0</v>
      </c>
      <c r="H27" s="21">
        <f t="shared" si="0"/>
        <v>1167</v>
      </c>
      <c r="I27" s="23"/>
    </row>
    <row r="28" spans="2:11" s="6" customFormat="1" ht="36" customHeight="1" x14ac:dyDescent="0.25">
      <c r="B28" s="11"/>
      <c r="C28" s="33" t="s">
        <v>33</v>
      </c>
      <c r="D28" s="20">
        <v>872.3</v>
      </c>
      <c r="E28" s="20">
        <v>0</v>
      </c>
      <c r="F28" s="20">
        <v>0</v>
      </c>
      <c r="G28" s="20">
        <v>0</v>
      </c>
      <c r="H28" s="21">
        <f t="shared" si="0"/>
        <v>872.3</v>
      </c>
      <c r="I28" s="23"/>
    </row>
    <row r="29" spans="2:11" s="6" customFormat="1" ht="36" customHeight="1" x14ac:dyDescent="0.25">
      <c r="B29" s="11"/>
      <c r="C29" s="33" t="s">
        <v>11</v>
      </c>
      <c r="D29" s="20">
        <v>3433.55</v>
      </c>
      <c r="E29" s="20">
        <v>27171.88</v>
      </c>
      <c r="F29" s="20">
        <v>164843</v>
      </c>
      <c r="G29" s="20">
        <v>175</v>
      </c>
      <c r="H29" s="21">
        <f t="shared" si="0"/>
        <v>195623.43</v>
      </c>
      <c r="I29" s="23"/>
    </row>
    <row r="30" spans="2:11" s="6" customFormat="1" ht="36" customHeight="1" x14ac:dyDescent="0.25">
      <c r="B30" s="11"/>
      <c r="C30" s="33" t="s">
        <v>34</v>
      </c>
      <c r="D30" s="20">
        <v>339</v>
      </c>
      <c r="E30" s="20">
        <v>2472</v>
      </c>
      <c r="F30" s="20">
        <v>0</v>
      </c>
      <c r="G30" s="20">
        <v>0</v>
      </c>
      <c r="H30" s="21">
        <f t="shared" si="0"/>
        <v>2811</v>
      </c>
      <c r="I30" s="23"/>
    </row>
    <row r="31" spans="2:11" s="6" customFormat="1" ht="36" customHeight="1" x14ac:dyDescent="0.25">
      <c r="B31" s="11"/>
      <c r="C31" s="35" t="s">
        <v>12</v>
      </c>
      <c r="D31" s="20">
        <v>1863.65</v>
      </c>
      <c r="E31" s="20">
        <v>12167</v>
      </c>
      <c r="F31" s="20">
        <v>17100</v>
      </c>
      <c r="G31" s="20">
        <v>0</v>
      </c>
      <c r="H31" s="21">
        <f t="shared" si="0"/>
        <v>31130.65</v>
      </c>
      <c r="I31" s="23"/>
    </row>
    <row r="32" spans="2:11" s="6" customFormat="1" ht="36" customHeight="1" x14ac:dyDescent="0.25">
      <c r="B32" s="11"/>
      <c r="C32" s="33" t="s">
        <v>13</v>
      </c>
      <c r="D32" s="20">
        <v>1441</v>
      </c>
      <c r="E32" s="20">
        <v>3254</v>
      </c>
      <c r="F32" s="20">
        <v>28668</v>
      </c>
      <c r="G32" s="20">
        <v>0</v>
      </c>
      <c r="H32" s="21">
        <f t="shared" si="0"/>
        <v>33363</v>
      </c>
      <c r="I32" s="23"/>
    </row>
    <row r="33" spans="2:9" s="6" customFormat="1" ht="36" customHeight="1" x14ac:dyDescent="0.25">
      <c r="B33" s="11"/>
      <c r="C33" s="33" t="s">
        <v>35</v>
      </c>
      <c r="D33" s="20">
        <v>0</v>
      </c>
      <c r="E33" s="20">
        <v>3861.2</v>
      </c>
      <c r="F33" s="20">
        <v>61228</v>
      </c>
      <c r="G33" s="20">
        <v>34</v>
      </c>
      <c r="H33" s="21">
        <f t="shared" si="0"/>
        <v>65123.199999999997</v>
      </c>
      <c r="I33" s="23"/>
    </row>
    <row r="34" spans="2:9" s="6" customFormat="1" ht="36" customHeight="1" x14ac:dyDescent="0.25">
      <c r="B34" s="11"/>
      <c r="C34" s="33" t="s">
        <v>14</v>
      </c>
      <c r="D34" s="20">
        <v>15755.150000000001</v>
      </c>
      <c r="E34" s="20">
        <v>70009.819999999992</v>
      </c>
      <c r="F34" s="20">
        <v>136664.16999999998</v>
      </c>
      <c r="G34" s="20">
        <v>378</v>
      </c>
      <c r="H34" s="21">
        <f t="shared" si="0"/>
        <v>222807.13999999998</v>
      </c>
      <c r="I34" s="23"/>
    </row>
    <row r="35" spans="2:9" s="6" customFormat="1" ht="36" customHeight="1" x14ac:dyDescent="0.25">
      <c r="B35" s="11"/>
      <c r="C35" s="33" t="s">
        <v>15</v>
      </c>
      <c r="D35" s="20">
        <v>3987.75</v>
      </c>
      <c r="E35" s="20">
        <v>26059.599999999999</v>
      </c>
      <c r="F35" s="20">
        <v>92683</v>
      </c>
      <c r="G35" s="20">
        <v>241.7</v>
      </c>
      <c r="H35" s="21">
        <f t="shared" si="0"/>
        <v>122972.05</v>
      </c>
      <c r="I35" s="23"/>
    </row>
    <row r="36" spans="2:9" s="6" customFormat="1" ht="36" customHeight="1" x14ac:dyDescent="0.25">
      <c r="B36" s="11"/>
      <c r="C36" s="33" t="s">
        <v>36</v>
      </c>
      <c r="D36" s="20">
        <v>0</v>
      </c>
      <c r="E36" s="20">
        <v>1363.2</v>
      </c>
      <c r="F36" s="20">
        <v>0</v>
      </c>
      <c r="G36" s="20">
        <v>0</v>
      </c>
      <c r="H36" s="21">
        <f t="shared" si="0"/>
        <v>1363.2</v>
      </c>
      <c r="I36" s="23"/>
    </row>
    <row r="37" spans="2:9" s="6" customFormat="1" ht="36" customHeight="1" x14ac:dyDescent="0.25">
      <c r="B37" s="11"/>
      <c r="C37" s="35" t="s">
        <v>16</v>
      </c>
      <c r="D37" s="20">
        <v>1181.7</v>
      </c>
      <c r="E37" s="20">
        <v>11406.630000000001</v>
      </c>
      <c r="F37" s="20">
        <v>0</v>
      </c>
      <c r="G37" s="20">
        <v>0</v>
      </c>
      <c r="H37" s="21">
        <f t="shared" si="0"/>
        <v>12588.330000000002</v>
      </c>
      <c r="I37" s="23"/>
    </row>
    <row r="38" spans="2:9" s="6" customFormat="1" ht="36" customHeight="1" x14ac:dyDescent="0.25">
      <c r="B38" s="11"/>
      <c r="C38" s="33" t="s">
        <v>37</v>
      </c>
      <c r="D38" s="20">
        <v>252.1</v>
      </c>
      <c r="E38" s="20">
        <v>4259</v>
      </c>
      <c r="F38" s="20">
        <v>0</v>
      </c>
      <c r="G38" s="20">
        <v>0</v>
      </c>
      <c r="H38" s="21">
        <f t="shared" si="0"/>
        <v>4511.1000000000004</v>
      </c>
      <c r="I38" s="23"/>
    </row>
    <row r="39" spans="2:9" s="6" customFormat="1" ht="36" customHeight="1" x14ac:dyDescent="0.25">
      <c r="B39" s="11"/>
      <c r="C39" s="33" t="s">
        <v>38</v>
      </c>
      <c r="D39" s="20">
        <v>0</v>
      </c>
      <c r="E39" s="20">
        <v>11168</v>
      </c>
      <c r="F39" s="20">
        <v>0</v>
      </c>
      <c r="G39" s="20">
        <v>0</v>
      </c>
      <c r="H39" s="21">
        <f t="shared" si="0"/>
        <v>11168</v>
      </c>
      <c r="I39" s="23"/>
    </row>
    <row r="40" spans="2:9" s="6" customFormat="1" ht="36" customHeight="1" x14ac:dyDescent="0.25">
      <c r="B40" s="11"/>
      <c r="C40" s="33" t="s">
        <v>17</v>
      </c>
      <c r="D40" s="20">
        <v>27322.46</v>
      </c>
      <c r="E40" s="20">
        <v>172507.44</v>
      </c>
      <c r="F40" s="20">
        <v>1271136.52</v>
      </c>
      <c r="G40" s="20">
        <v>764.62</v>
      </c>
      <c r="H40" s="21">
        <f t="shared" si="0"/>
        <v>1471731.04</v>
      </c>
      <c r="I40" s="23"/>
    </row>
    <row r="41" spans="2:9" s="6" customFormat="1" ht="36" customHeight="1" x14ac:dyDescent="0.25">
      <c r="B41" s="11"/>
      <c r="C41" s="33" t="s">
        <v>18</v>
      </c>
      <c r="D41" s="20">
        <v>1449.95</v>
      </c>
      <c r="E41" s="20">
        <v>6502</v>
      </c>
      <c r="F41" s="20">
        <v>80970</v>
      </c>
      <c r="G41" s="20">
        <v>0</v>
      </c>
      <c r="H41" s="21">
        <f t="shared" si="0"/>
        <v>88921.95</v>
      </c>
      <c r="I41" s="22"/>
    </row>
    <row r="42" spans="2:9" s="6" customFormat="1" ht="36" customHeight="1" x14ac:dyDescent="0.25">
      <c r="B42" s="11"/>
      <c r="C42" s="35" t="s">
        <v>19</v>
      </c>
      <c r="D42" s="20">
        <v>0</v>
      </c>
      <c r="E42" s="20">
        <v>6466.8</v>
      </c>
      <c r="F42" s="20">
        <v>0</v>
      </c>
      <c r="G42" s="20">
        <v>40.5</v>
      </c>
      <c r="H42" s="21">
        <f t="shared" si="0"/>
        <v>6507.3</v>
      </c>
      <c r="I42" s="22"/>
    </row>
    <row r="43" spans="2:9" s="6" customFormat="1" ht="36" customHeight="1" x14ac:dyDescent="0.25">
      <c r="B43" s="11"/>
      <c r="C43" s="35" t="s">
        <v>20</v>
      </c>
      <c r="D43" s="20">
        <v>0</v>
      </c>
      <c r="E43" s="20">
        <v>2248.5</v>
      </c>
      <c r="F43" s="20">
        <v>13045</v>
      </c>
      <c r="G43" s="20">
        <v>256</v>
      </c>
      <c r="H43" s="21">
        <f t="shared" si="0"/>
        <v>15549.5</v>
      </c>
      <c r="I43" s="22"/>
    </row>
    <row r="44" spans="2:9" s="6" customFormat="1" ht="36" customHeight="1" x14ac:dyDescent="0.25">
      <c r="B44" s="11"/>
      <c r="C44" s="35" t="s">
        <v>21</v>
      </c>
      <c r="D44" s="20">
        <v>90</v>
      </c>
      <c r="E44" s="20">
        <v>22729</v>
      </c>
      <c r="F44" s="20">
        <v>0</v>
      </c>
      <c r="G44" s="20">
        <v>96.3</v>
      </c>
      <c r="H44" s="21">
        <f t="shared" si="0"/>
        <v>22915.3</v>
      </c>
      <c r="I44" s="22"/>
    </row>
    <row r="45" spans="2:9" s="6" customFormat="1" ht="36" customHeight="1" x14ac:dyDescent="0.25">
      <c r="B45" s="11"/>
      <c r="C45" s="35" t="s">
        <v>22</v>
      </c>
      <c r="D45" s="20">
        <v>2205.5100000000002</v>
      </c>
      <c r="E45" s="20">
        <v>9225.66</v>
      </c>
      <c r="F45" s="20">
        <v>0</v>
      </c>
      <c r="G45" s="20">
        <v>98.9</v>
      </c>
      <c r="H45" s="21">
        <f t="shared" si="0"/>
        <v>11530.07</v>
      </c>
      <c r="I45" s="22"/>
    </row>
    <row r="46" spans="2:9" s="6" customFormat="1" ht="36" customHeight="1" x14ac:dyDescent="0.25">
      <c r="B46" s="11"/>
      <c r="C46" s="33" t="s">
        <v>39</v>
      </c>
      <c r="D46" s="20">
        <v>1544</v>
      </c>
      <c r="E46" s="20">
        <v>0</v>
      </c>
      <c r="F46" s="20">
        <v>12550</v>
      </c>
      <c r="G46" s="20">
        <v>66.2</v>
      </c>
      <c r="H46" s="21">
        <f t="shared" si="0"/>
        <v>14160.2</v>
      </c>
      <c r="I46" s="22"/>
    </row>
    <row r="47" spans="2:9" s="6" customFormat="1" ht="36" customHeight="1" x14ac:dyDescent="0.25">
      <c r="B47" s="11"/>
      <c r="C47" s="33" t="s">
        <v>48</v>
      </c>
      <c r="D47" s="20">
        <v>239.5</v>
      </c>
      <c r="E47" s="20">
        <v>1591</v>
      </c>
      <c r="F47" s="20">
        <v>0</v>
      </c>
      <c r="G47" s="20">
        <v>0</v>
      </c>
      <c r="H47" s="21">
        <f t="shared" si="0"/>
        <v>1830.5</v>
      </c>
      <c r="I47" s="22"/>
    </row>
    <row r="48" spans="2:9" s="6" customFormat="1" ht="36" customHeight="1" x14ac:dyDescent="0.25">
      <c r="B48" s="11"/>
      <c r="C48" s="33" t="s">
        <v>45</v>
      </c>
      <c r="D48" s="20">
        <v>1011.75</v>
      </c>
      <c r="E48" s="20">
        <v>2476</v>
      </c>
      <c r="F48" s="20">
        <v>0</v>
      </c>
      <c r="G48" s="20">
        <v>246</v>
      </c>
      <c r="H48" s="21">
        <f t="shared" si="0"/>
        <v>3733.75</v>
      </c>
      <c r="I48" s="22"/>
    </row>
    <row r="49" spans="2:9" s="6" customFormat="1" ht="36" customHeight="1" x14ac:dyDescent="0.25">
      <c r="B49" s="11"/>
      <c r="C49" s="33" t="s">
        <v>23</v>
      </c>
      <c r="D49" s="20">
        <v>15750.72</v>
      </c>
      <c r="E49" s="20">
        <v>89715.35</v>
      </c>
      <c r="F49" s="20">
        <v>294721.34000000003</v>
      </c>
      <c r="G49" s="20">
        <v>515.14</v>
      </c>
      <c r="H49" s="21">
        <f t="shared" si="0"/>
        <v>400702.55000000005</v>
      </c>
      <c r="I49" s="23"/>
    </row>
    <row r="50" spans="2:9" s="6" customFormat="1" ht="36" customHeight="1" x14ac:dyDescent="0.25">
      <c r="B50" s="11"/>
      <c r="C50" s="33" t="s">
        <v>24</v>
      </c>
      <c r="D50" s="20">
        <v>711</v>
      </c>
      <c r="E50" s="20">
        <v>0</v>
      </c>
      <c r="F50" s="20">
        <v>0</v>
      </c>
      <c r="G50" s="20">
        <v>2</v>
      </c>
      <c r="H50" s="21">
        <f t="shared" si="0"/>
        <v>713</v>
      </c>
      <c r="I50" s="23"/>
    </row>
    <row r="51" spans="2:9" s="6" customFormat="1" ht="36" customHeight="1" x14ac:dyDescent="0.25">
      <c r="B51" s="11"/>
      <c r="C51" s="33" t="s">
        <v>40</v>
      </c>
      <c r="D51" s="20">
        <v>0</v>
      </c>
      <c r="E51" s="20">
        <v>1607.7</v>
      </c>
      <c r="F51" s="20">
        <v>0</v>
      </c>
      <c r="G51" s="20">
        <v>252</v>
      </c>
      <c r="H51" s="21">
        <f t="shared" si="0"/>
        <v>1859.7</v>
      </c>
      <c r="I51" s="23"/>
    </row>
    <row r="52" spans="2:9" s="6" customFormat="1" ht="36" customHeight="1" x14ac:dyDescent="0.25">
      <c r="B52" s="11"/>
      <c r="C52" s="33" t="s">
        <v>41</v>
      </c>
      <c r="D52" s="20">
        <v>0</v>
      </c>
      <c r="E52" s="20">
        <v>1971.5</v>
      </c>
      <c r="F52" s="20">
        <v>0</v>
      </c>
      <c r="G52" s="20">
        <v>0</v>
      </c>
      <c r="H52" s="21">
        <f t="shared" si="0"/>
        <v>1971.5</v>
      </c>
      <c r="I52" s="23"/>
    </row>
    <row r="53" spans="2:9" s="6" customFormat="1" ht="36" customHeight="1" x14ac:dyDescent="0.25">
      <c r="B53" s="11"/>
      <c r="C53" s="33" t="s">
        <v>46</v>
      </c>
      <c r="D53" s="20">
        <v>0</v>
      </c>
      <c r="E53" s="20">
        <v>2958</v>
      </c>
      <c r="F53" s="20">
        <v>0</v>
      </c>
      <c r="G53" s="20">
        <v>0</v>
      </c>
      <c r="H53" s="21">
        <f t="shared" si="0"/>
        <v>2958</v>
      </c>
      <c r="I53" s="23"/>
    </row>
    <row r="54" spans="2:9" s="6" customFormat="1" ht="36" customHeight="1" x14ac:dyDescent="0.25">
      <c r="B54" s="11"/>
      <c r="C54" s="33" t="s">
        <v>25</v>
      </c>
      <c r="D54" s="20">
        <v>23623.47</v>
      </c>
      <c r="E54" s="20">
        <v>303576.57999999996</v>
      </c>
      <c r="F54" s="20">
        <v>6611885.4800000004</v>
      </c>
      <c r="G54" s="20">
        <v>973.69</v>
      </c>
      <c r="H54" s="21">
        <f t="shared" si="0"/>
        <v>6940059.2200000007</v>
      </c>
      <c r="I54" s="23"/>
    </row>
    <row r="55" spans="2:9" s="6" customFormat="1" ht="36" customHeight="1" x14ac:dyDescent="0.25">
      <c r="B55" s="11"/>
      <c r="C55" s="49" t="s">
        <v>26</v>
      </c>
      <c r="D55" s="37">
        <v>893.55</v>
      </c>
      <c r="E55" s="37">
        <v>13433.75</v>
      </c>
      <c r="F55" s="37">
        <v>76850</v>
      </c>
      <c r="G55" s="37">
        <v>46</v>
      </c>
      <c r="H55" s="21">
        <f t="shared" si="0"/>
        <v>91223.3</v>
      </c>
      <c r="I55" s="23"/>
    </row>
    <row r="56" spans="2:9" s="6" customFormat="1" ht="36" customHeight="1" x14ac:dyDescent="0.25">
      <c r="B56" s="11"/>
      <c r="C56" s="34" t="s">
        <v>6</v>
      </c>
      <c r="D56" s="21">
        <f>SUM(D14:D55)</f>
        <v>138039.94</v>
      </c>
      <c r="E56" s="21">
        <f t="shared" ref="E56:G56" si="1">SUM(E14:E55)</f>
        <v>969330.87</v>
      </c>
      <c r="F56" s="21">
        <f t="shared" si="1"/>
        <v>9155348.0700000003</v>
      </c>
      <c r="G56" s="21">
        <f t="shared" si="1"/>
        <v>5035.01</v>
      </c>
      <c r="H56" s="21">
        <f>SUM(D56:G56)</f>
        <v>10267753.890000001</v>
      </c>
      <c r="I56" s="23"/>
    </row>
    <row r="57" spans="2:9" x14ac:dyDescent="0.25">
      <c r="B57" s="13"/>
      <c r="C57" s="14"/>
      <c r="D57" s="14"/>
      <c r="E57" s="14"/>
      <c r="F57" s="14"/>
      <c r="G57" s="14"/>
      <c r="H57" s="15"/>
      <c r="I57" s="16"/>
    </row>
    <row r="58" spans="2:9" x14ac:dyDescent="0.25">
      <c r="I58" s="4"/>
    </row>
    <row r="59" spans="2:9" x14ac:dyDescent="0.25">
      <c r="D59" s="3"/>
      <c r="E59" s="3"/>
      <c r="F59" s="3"/>
      <c r="G59" s="3"/>
      <c r="H59"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workbookViewId="0">
      <selection activeCell="J11" sqref="J11"/>
    </sheetView>
  </sheetViews>
  <sheetFormatPr baseColWidth="10" defaultRowHeight="15" x14ac:dyDescent="0.25"/>
  <cols>
    <col min="1" max="1" width="3.7109375" style="1" customWidth="1"/>
    <col min="2" max="2" width="4.140625" style="1" customWidth="1"/>
    <col min="3" max="3" width="41.7109375" style="1" customWidth="1"/>
    <col min="4" max="8" width="21.7109375" style="1" customWidth="1"/>
    <col min="9" max="9" width="24.42578125" style="1" customWidth="1"/>
    <col min="10" max="10" width="20.42578125" style="1" customWidth="1"/>
    <col min="11" max="21" width="11.42578125" style="1"/>
    <col min="22" max="22" width="41.8554687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112</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55</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67</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93</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184</v>
      </c>
      <c r="E14" s="20">
        <v>1900</v>
      </c>
      <c r="F14" s="20">
        <v>0</v>
      </c>
      <c r="G14" s="20">
        <v>0</v>
      </c>
      <c r="H14" s="21">
        <v>2084</v>
      </c>
      <c r="I14" s="22"/>
      <c r="V14" s="78"/>
    </row>
    <row r="15" spans="2:22" s="6" customFormat="1" ht="36" customHeight="1" x14ac:dyDescent="0.25">
      <c r="B15" s="11"/>
      <c r="C15" s="33" t="s">
        <v>42</v>
      </c>
      <c r="D15" s="20">
        <v>231</v>
      </c>
      <c r="E15" s="20">
        <v>0</v>
      </c>
      <c r="F15" s="20">
        <v>0</v>
      </c>
      <c r="G15" s="20">
        <v>0</v>
      </c>
      <c r="H15" s="21">
        <v>231</v>
      </c>
      <c r="I15" s="22"/>
      <c r="V15" s="78"/>
    </row>
    <row r="16" spans="2:22" s="6" customFormat="1" ht="36" customHeight="1" x14ac:dyDescent="0.25">
      <c r="B16" s="11"/>
      <c r="C16" s="33" t="s">
        <v>43</v>
      </c>
      <c r="D16" s="20">
        <v>368</v>
      </c>
      <c r="E16" s="20">
        <v>3149.95</v>
      </c>
      <c r="F16" s="20">
        <v>0</v>
      </c>
      <c r="G16" s="20">
        <v>0</v>
      </c>
      <c r="H16" s="21">
        <v>3517.95</v>
      </c>
      <c r="I16" s="22"/>
      <c r="V16" s="79"/>
    </row>
    <row r="17" spans="2:11" s="6" customFormat="1" ht="36" customHeight="1" x14ac:dyDescent="0.25">
      <c r="B17" s="11"/>
      <c r="C17" s="33" t="s">
        <v>28</v>
      </c>
      <c r="D17" s="20">
        <v>872.8</v>
      </c>
      <c r="E17" s="20">
        <v>0</v>
      </c>
      <c r="F17" s="20">
        <v>0</v>
      </c>
      <c r="G17" s="20">
        <v>0</v>
      </c>
      <c r="H17" s="21">
        <v>872.8</v>
      </c>
      <c r="I17" s="22"/>
    </row>
    <row r="18" spans="2:11" s="6" customFormat="1" ht="36" customHeight="1" x14ac:dyDescent="0.25">
      <c r="B18" s="11"/>
      <c r="C18" s="33" t="s">
        <v>29</v>
      </c>
      <c r="D18" s="20">
        <v>0</v>
      </c>
      <c r="E18" s="20">
        <v>1692.89</v>
      </c>
      <c r="F18" s="20">
        <v>0</v>
      </c>
      <c r="G18" s="20">
        <v>0</v>
      </c>
      <c r="H18" s="21">
        <v>1692.89</v>
      </c>
      <c r="I18" s="22"/>
    </row>
    <row r="19" spans="2:11" s="6" customFormat="1" ht="36" customHeight="1" x14ac:dyDescent="0.25">
      <c r="B19" s="11"/>
      <c r="C19" s="33" t="s">
        <v>44</v>
      </c>
      <c r="D19" s="20">
        <v>270.2</v>
      </c>
      <c r="E19" s="20">
        <v>0</v>
      </c>
      <c r="F19" s="20">
        <v>0</v>
      </c>
      <c r="G19" s="20">
        <v>0</v>
      </c>
      <c r="H19" s="21">
        <v>270.2</v>
      </c>
      <c r="I19" s="22"/>
    </row>
    <row r="20" spans="2:11" s="6" customFormat="1" ht="36" customHeight="1" x14ac:dyDescent="0.25">
      <c r="B20" s="11"/>
      <c r="C20" s="33" t="s">
        <v>30</v>
      </c>
      <c r="D20" s="20">
        <v>569.83999999999992</v>
      </c>
      <c r="E20" s="20">
        <v>6125</v>
      </c>
      <c r="F20" s="20">
        <v>55352.17</v>
      </c>
      <c r="G20" s="20">
        <v>46.04</v>
      </c>
      <c r="H20" s="21">
        <v>62093.049999999996</v>
      </c>
      <c r="I20" s="22"/>
      <c r="K20" s="6" t="s">
        <v>92</v>
      </c>
    </row>
    <row r="21" spans="2:11" s="6" customFormat="1" ht="36" customHeight="1" x14ac:dyDescent="0.25">
      <c r="B21" s="11"/>
      <c r="C21" s="33" t="s">
        <v>31</v>
      </c>
      <c r="D21" s="20">
        <v>1152.7</v>
      </c>
      <c r="E21" s="20">
        <v>8473</v>
      </c>
      <c r="F21" s="20">
        <v>0</v>
      </c>
      <c r="G21" s="20">
        <v>310</v>
      </c>
      <c r="H21" s="21">
        <v>9935.7000000000007</v>
      </c>
      <c r="I21" s="22"/>
    </row>
    <row r="22" spans="2:11" s="6" customFormat="1" ht="36" customHeight="1" x14ac:dyDescent="0.25">
      <c r="B22" s="11"/>
      <c r="C22" s="33" t="s">
        <v>7</v>
      </c>
      <c r="D22" s="20">
        <v>3166.45</v>
      </c>
      <c r="E22" s="20">
        <v>17088.84</v>
      </c>
      <c r="F22" s="20">
        <v>21094</v>
      </c>
      <c r="G22" s="20">
        <v>254.2</v>
      </c>
      <c r="H22" s="21">
        <v>41603.49</v>
      </c>
      <c r="I22" s="22"/>
    </row>
    <row r="23" spans="2:11" s="6" customFormat="1" ht="36" customHeight="1" x14ac:dyDescent="0.25">
      <c r="B23" s="11"/>
      <c r="C23" s="33" t="s">
        <v>47</v>
      </c>
      <c r="D23" s="20">
        <v>1068</v>
      </c>
      <c r="E23" s="20">
        <v>0</v>
      </c>
      <c r="F23" s="20">
        <v>0</v>
      </c>
      <c r="G23" s="20">
        <v>0</v>
      </c>
      <c r="H23" s="21">
        <v>1068</v>
      </c>
      <c r="I23" s="22"/>
    </row>
    <row r="24" spans="2:11" s="6" customFormat="1" ht="36" customHeight="1" x14ac:dyDescent="0.25">
      <c r="B24" s="11"/>
      <c r="C24" s="33" t="s">
        <v>8</v>
      </c>
      <c r="D24" s="20">
        <v>10696.1</v>
      </c>
      <c r="E24" s="20">
        <v>23114.6</v>
      </c>
      <c r="F24" s="20">
        <v>222161.01</v>
      </c>
      <c r="G24" s="20">
        <v>283.7</v>
      </c>
      <c r="H24" s="21">
        <v>256255.41000000003</v>
      </c>
      <c r="I24" s="22"/>
    </row>
    <row r="25" spans="2:11" s="6" customFormat="1" ht="36" customHeight="1" x14ac:dyDescent="0.25">
      <c r="B25" s="11"/>
      <c r="C25" s="33" t="s">
        <v>9</v>
      </c>
      <c r="D25" s="20">
        <v>13574.99</v>
      </c>
      <c r="E25" s="20">
        <v>83665.66</v>
      </c>
      <c r="F25" s="20">
        <v>91438.86</v>
      </c>
      <c r="G25" s="20">
        <v>449.71</v>
      </c>
      <c r="H25" s="21">
        <v>189129.22</v>
      </c>
      <c r="I25" s="23"/>
    </row>
    <row r="26" spans="2:11" s="6" customFormat="1" ht="36" customHeight="1" x14ac:dyDescent="0.25">
      <c r="B26" s="11"/>
      <c r="C26" s="35" t="s">
        <v>10</v>
      </c>
      <c r="D26" s="20">
        <v>2306.6</v>
      </c>
      <c r="E26" s="20">
        <v>4786.3999999999996</v>
      </c>
      <c r="F26" s="20">
        <v>0</v>
      </c>
      <c r="G26" s="20">
        <v>27</v>
      </c>
      <c r="H26" s="21">
        <v>7120</v>
      </c>
      <c r="I26" s="22"/>
    </row>
    <row r="27" spans="2:11" s="6" customFormat="1" ht="36" customHeight="1" x14ac:dyDescent="0.25">
      <c r="B27" s="11"/>
      <c r="C27" s="33" t="s">
        <v>32</v>
      </c>
      <c r="D27" s="20">
        <v>0</v>
      </c>
      <c r="E27" s="20">
        <v>1355.44</v>
      </c>
      <c r="F27" s="20">
        <v>0</v>
      </c>
      <c r="G27" s="20">
        <v>0</v>
      </c>
      <c r="H27" s="21">
        <v>1355.44</v>
      </c>
      <c r="I27" s="23"/>
    </row>
    <row r="28" spans="2:11" s="6" customFormat="1" ht="36" customHeight="1" x14ac:dyDescent="0.25">
      <c r="B28" s="11"/>
      <c r="C28" s="33" t="s">
        <v>33</v>
      </c>
      <c r="D28" s="20">
        <v>908.1</v>
      </c>
      <c r="E28" s="20">
        <v>0</v>
      </c>
      <c r="F28" s="20">
        <v>0</v>
      </c>
      <c r="G28" s="20">
        <v>0</v>
      </c>
      <c r="H28" s="21">
        <v>908.1</v>
      </c>
      <c r="I28" s="23"/>
    </row>
    <row r="29" spans="2:11" s="6" customFormat="1" ht="36" customHeight="1" x14ac:dyDescent="0.25">
      <c r="B29" s="11"/>
      <c r="C29" s="33" t="s">
        <v>11</v>
      </c>
      <c r="D29" s="20">
        <v>4654.2700000000004</v>
      </c>
      <c r="E29" s="20">
        <v>28161.91</v>
      </c>
      <c r="F29" s="20">
        <v>140749</v>
      </c>
      <c r="G29" s="20">
        <v>155</v>
      </c>
      <c r="H29" s="21">
        <v>173720.18</v>
      </c>
      <c r="I29" s="23"/>
    </row>
    <row r="30" spans="2:11" s="6" customFormat="1" ht="36" customHeight="1" x14ac:dyDescent="0.25">
      <c r="B30" s="11"/>
      <c r="C30" s="33" t="s">
        <v>34</v>
      </c>
      <c r="D30" s="20">
        <v>467</v>
      </c>
      <c r="E30" s="20">
        <v>1395.3</v>
      </c>
      <c r="F30" s="20">
        <v>0</v>
      </c>
      <c r="G30" s="20">
        <v>0</v>
      </c>
      <c r="H30" s="21">
        <v>1862.3</v>
      </c>
      <c r="I30" s="23"/>
    </row>
    <row r="31" spans="2:11" s="6" customFormat="1" ht="36" customHeight="1" x14ac:dyDescent="0.25">
      <c r="B31" s="11"/>
      <c r="C31" s="35" t="s">
        <v>12</v>
      </c>
      <c r="D31" s="20">
        <v>2482.7600000000002</v>
      </c>
      <c r="E31" s="20">
        <v>26467.4</v>
      </c>
      <c r="F31" s="20">
        <v>0</v>
      </c>
      <c r="G31" s="20">
        <v>0</v>
      </c>
      <c r="H31" s="21">
        <v>28950.160000000003</v>
      </c>
      <c r="I31" s="23"/>
    </row>
    <row r="32" spans="2:11" s="6" customFormat="1" ht="36" customHeight="1" x14ac:dyDescent="0.25">
      <c r="B32" s="11"/>
      <c r="C32" s="33" t="s">
        <v>13</v>
      </c>
      <c r="D32" s="20">
        <v>1214.5</v>
      </c>
      <c r="E32" s="20">
        <v>3507.3</v>
      </c>
      <c r="F32" s="20">
        <v>25788.799999999999</v>
      </c>
      <c r="G32" s="20">
        <v>0</v>
      </c>
      <c r="H32" s="21">
        <v>30510.6</v>
      </c>
      <c r="I32" s="23"/>
    </row>
    <row r="33" spans="2:9" s="6" customFormat="1" ht="36" customHeight="1" x14ac:dyDescent="0.25">
      <c r="B33" s="11"/>
      <c r="C33" s="33" t="s">
        <v>35</v>
      </c>
      <c r="D33" s="20">
        <v>0</v>
      </c>
      <c r="E33" s="20">
        <v>4209.1000000000004</v>
      </c>
      <c r="F33" s="20">
        <v>49368</v>
      </c>
      <c r="G33" s="20">
        <v>0</v>
      </c>
      <c r="H33" s="21">
        <v>53577.1</v>
      </c>
      <c r="I33" s="23"/>
    </row>
    <row r="34" spans="2:9" s="6" customFormat="1" ht="36" customHeight="1" x14ac:dyDescent="0.25">
      <c r="B34" s="11"/>
      <c r="C34" s="33" t="s">
        <v>14</v>
      </c>
      <c r="D34" s="20">
        <v>16632.489999999998</v>
      </c>
      <c r="E34" s="20">
        <v>79591.73</v>
      </c>
      <c r="F34" s="20">
        <v>137449.65</v>
      </c>
      <c r="G34" s="20">
        <v>107.2</v>
      </c>
      <c r="H34" s="21">
        <v>233781.07</v>
      </c>
      <c r="I34" s="23"/>
    </row>
    <row r="35" spans="2:9" s="6" customFormat="1" ht="36" customHeight="1" x14ac:dyDescent="0.25">
      <c r="B35" s="11"/>
      <c r="C35" s="33" t="s">
        <v>15</v>
      </c>
      <c r="D35" s="20">
        <v>4410.0199999999995</v>
      </c>
      <c r="E35" s="20">
        <v>12491.8</v>
      </c>
      <c r="F35" s="20">
        <v>101774.2</v>
      </c>
      <c r="G35" s="20">
        <v>78.5</v>
      </c>
      <c r="H35" s="21">
        <v>118754.51999999999</v>
      </c>
      <c r="I35" s="23"/>
    </row>
    <row r="36" spans="2:9" s="6" customFormat="1" ht="36" customHeight="1" x14ac:dyDescent="0.25">
      <c r="B36" s="11"/>
      <c r="C36" s="33" t="s">
        <v>36</v>
      </c>
      <c r="D36" s="20">
        <v>345</v>
      </c>
      <c r="E36" s="20">
        <v>0</v>
      </c>
      <c r="F36" s="20">
        <v>0</v>
      </c>
      <c r="G36" s="20">
        <v>0</v>
      </c>
      <c r="H36" s="21">
        <v>345</v>
      </c>
      <c r="I36" s="23"/>
    </row>
    <row r="37" spans="2:9" s="6" customFormat="1" ht="36" customHeight="1" x14ac:dyDescent="0.25">
      <c r="B37" s="11"/>
      <c r="C37" s="35" t="s">
        <v>16</v>
      </c>
      <c r="D37" s="20">
        <v>1692.5</v>
      </c>
      <c r="E37" s="20">
        <v>10285.529999999999</v>
      </c>
      <c r="F37" s="20">
        <v>0</v>
      </c>
      <c r="G37" s="20">
        <v>118.5</v>
      </c>
      <c r="H37" s="21">
        <v>12096.529999999999</v>
      </c>
      <c r="I37" s="23"/>
    </row>
    <row r="38" spans="2:9" s="6" customFormat="1" ht="36" customHeight="1" x14ac:dyDescent="0.25">
      <c r="B38" s="11"/>
      <c r="C38" s="33" t="s">
        <v>37</v>
      </c>
      <c r="D38" s="20">
        <v>201.5</v>
      </c>
      <c r="E38" s="20">
        <v>2225</v>
      </c>
      <c r="F38" s="20">
        <v>0</v>
      </c>
      <c r="G38" s="20">
        <v>85.5</v>
      </c>
      <c r="H38" s="21">
        <v>2512</v>
      </c>
      <c r="I38" s="23"/>
    </row>
    <row r="39" spans="2:9" s="6" customFormat="1" ht="36" customHeight="1" x14ac:dyDescent="0.25">
      <c r="B39" s="11"/>
      <c r="C39" s="33" t="s">
        <v>38</v>
      </c>
      <c r="D39" s="20">
        <v>0</v>
      </c>
      <c r="E39" s="20">
        <v>3765</v>
      </c>
      <c r="F39" s="20">
        <v>0</v>
      </c>
      <c r="G39" s="20">
        <v>0</v>
      </c>
      <c r="H39" s="21">
        <v>3765</v>
      </c>
      <c r="I39" s="23"/>
    </row>
    <row r="40" spans="2:9" s="6" customFormat="1" ht="36" customHeight="1" x14ac:dyDescent="0.25">
      <c r="B40" s="11"/>
      <c r="C40" s="33" t="s">
        <v>17</v>
      </c>
      <c r="D40" s="20">
        <v>30773.18</v>
      </c>
      <c r="E40" s="20">
        <v>174396.74</v>
      </c>
      <c r="F40" s="20">
        <v>1383180.99</v>
      </c>
      <c r="G40" s="20">
        <v>1191</v>
      </c>
      <c r="H40" s="21">
        <v>1589541.91</v>
      </c>
      <c r="I40" s="23"/>
    </row>
    <row r="41" spans="2:9" s="6" customFormat="1" ht="36" customHeight="1" x14ac:dyDescent="0.25">
      <c r="B41" s="11"/>
      <c r="C41" s="33" t="s">
        <v>18</v>
      </c>
      <c r="D41" s="20">
        <v>1257.71</v>
      </c>
      <c r="E41" s="20">
        <v>8558.6</v>
      </c>
      <c r="F41" s="20">
        <v>96968</v>
      </c>
      <c r="G41" s="20">
        <v>62.75</v>
      </c>
      <c r="H41" s="21">
        <v>106847.06</v>
      </c>
      <c r="I41" s="22"/>
    </row>
    <row r="42" spans="2:9" s="6" customFormat="1" ht="36" customHeight="1" x14ac:dyDescent="0.25">
      <c r="B42" s="11"/>
      <c r="C42" s="35" t="s">
        <v>19</v>
      </c>
      <c r="D42" s="20">
        <v>1005.4</v>
      </c>
      <c r="E42" s="20">
        <v>0</v>
      </c>
      <c r="F42" s="20">
        <v>0</v>
      </c>
      <c r="G42" s="20">
        <v>0</v>
      </c>
      <c r="H42" s="21">
        <v>1005.4</v>
      </c>
      <c r="I42" s="22"/>
    </row>
    <row r="43" spans="2:9" s="6" customFormat="1" ht="36" customHeight="1" x14ac:dyDescent="0.25">
      <c r="B43" s="11"/>
      <c r="C43" s="35" t="s">
        <v>20</v>
      </c>
      <c r="D43" s="20">
        <v>908</v>
      </c>
      <c r="E43" s="20">
        <v>2300.9</v>
      </c>
      <c r="F43" s="20">
        <v>0</v>
      </c>
      <c r="G43" s="20">
        <v>256</v>
      </c>
      <c r="H43" s="21">
        <v>3464.9</v>
      </c>
      <c r="I43" s="22"/>
    </row>
    <row r="44" spans="2:9" s="6" customFormat="1" ht="36" customHeight="1" x14ac:dyDescent="0.25">
      <c r="B44" s="11"/>
      <c r="C44" s="35" t="s">
        <v>21</v>
      </c>
      <c r="D44" s="20">
        <v>323.5</v>
      </c>
      <c r="E44" s="20">
        <v>11906</v>
      </c>
      <c r="F44" s="20">
        <v>0</v>
      </c>
      <c r="G44" s="20">
        <v>75.099999999999994</v>
      </c>
      <c r="H44" s="21">
        <v>12304.6</v>
      </c>
      <c r="I44" s="22"/>
    </row>
    <row r="45" spans="2:9" s="6" customFormat="1" ht="36" customHeight="1" x14ac:dyDescent="0.25">
      <c r="B45" s="11"/>
      <c r="C45" s="35" t="s">
        <v>22</v>
      </c>
      <c r="D45" s="20">
        <v>1108.25</v>
      </c>
      <c r="E45" s="20">
        <v>10760.1</v>
      </c>
      <c r="F45" s="20">
        <v>0</v>
      </c>
      <c r="G45" s="20">
        <v>144</v>
      </c>
      <c r="H45" s="21">
        <v>12012.35</v>
      </c>
      <c r="I45" s="22"/>
    </row>
    <row r="46" spans="2:9" s="6" customFormat="1" ht="36" customHeight="1" x14ac:dyDescent="0.25">
      <c r="B46" s="11"/>
      <c r="C46" s="33" t="s">
        <v>39</v>
      </c>
      <c r="D46" s="20">
        <v>475.4</v>
      </c>
      <c r="E46" s="20">
        <v>0</v>
      </c>
      <c r="F46" s="20">
        <v>14440.2</v>
      </c>
      <c r="G46" s="20">
        <v>0</v>
      </c>
      <c r="H46" s="21">
        <v>14915.6</v>
      </c>
      <c r="I46" s="22"/>
    </row>
    <row r="47" spans="2:9" s="6" customFormat="1" ht="36" customHeight="1" x14ac:dyDescent="0.25">
      <c r="B47" s="11"/>
      <c r="C47" s="33" t="s">
        <v>48</v>
      </c>
      <c r="D47" s="20">
        <v>164</v>
      </c>
      <c r="E47" s="20">
        <v>1476</v>
      </c>
      <c r="F47" s="20">
        <v>0</v>
      </c>
      <c r="G47" s="20">
        <v>0</v>
      </c>
      <c r="H47" s="21">
        <v>1640</v>
      </c>
      <c r="I47" s="22"/>
    </row>
    <row r="48" spans="2:9" s="6" customFormat="1" ht="36" customHeight="1" x14ac:dyDescent="0.25">
      <c r="B48" s="11"/>
      <c r="C48" s="33" t="s">
        <v>45</v>
      </c>
      <c r="D48" s="20">
        <v>1138.5</v>
      </c>
      <c r="E48" s="20">
        <v>2360.6</v>
      </c>
      <c r="F48" s="20">
        <v>0</v>
      </c>
      <c r="G48" s="20">
        <v>246</v>
      </c>
      <c r="H48" s="21">
        <v>3745.1</v>
      </c>
      <c r="I48" s="22"/>
    </row>
    <row r="49" spans="2:9" s="6" customFormat="1" ht="36" customHeight="1" x14ac:dyDescent="0.25">
      <c r="B49" s="11"/>
      <c r="C49" s="33" t="s">
        <v>23</v>
      </c>
      <c r="D49" s="20">
        <v>12840.400000000001</v>
      </c>
      <c r="E49" s="20">
        <v>77451.39</v>
      </c>
      <c r="F49" s="20">
        <v>286046.64</v>
      </c>
      <c r="G49" s="20">
        <v>362.15999999999997</v>
      </c>
      <c r="H49" s="21">
        <v>376700.59</v>
      </c>
      <c r="I49" s="23"/>
    </row>
    <row r="50" spans="2:9" s="6" customFormat="1" ht="36" customHeight="1" x14ac:dyDescent="0.25">
      <c r="B50" s="11"/>
      <c r="C50" s="33" t="s">
        <v>24</v>
      </c>
      <c r="D50" s="20">
        <v>648.6</v>
      </c>
      <c r="E50" s="20">
        <v>0</v>
      </c>
      <c r="F50" s="20">
        <v>0</v>
      </c>
      <c r="G50" s="20">
        <v>2</v>
      </c>
      <c r="H50" s="21">
        <v>650.6</v>
      </c>
      <c r="I50" s="23"/>
    </row>
    <row r="51" spans="2:9" s="6" customFormat="1" ht="36" customHeight="1" x14ac:dyDescent="0.25">
      <c r="B51" s="11"/>
      <c r="C51" s="33" t="s">
        <v>40</v>
      </c>
      <c r="D51" s="20">
        <v>0</v>
      </c>
      <c r="E51" s="20">
        <v>1256.49</v>
      </c>
      <c r="F51" s="20">
        <v>0</v>
      </c>
      <c r="G51" s="20">
        <v>0</v>
      </c>
      <c r="H51" s="21">
        <v>1256.49</v>
      </c>
      <c r="I51" s="23"/>
    </row>
    <row r="52" spans="2:9" s="6" customFormat="1" ht="36" customHeight="1" x14ac:dyDescent="0.25">
      <c r="B52" s="11"/>
      <c r="C52" s="33" t="s">
        <v>41</v>
      </c>
      <c r="D52" s="20">
        <v>0</v>
      </c>
      <c r="E52" s="20">
        <v>1926</v>
      </c>
      <c r="F52" s="20">
        <v>0</v>
      </c>
      <c r="G52" s="20">
        <v>0</v>
      </c>
      <c r="H52" s="21">
        <v>1926</v>
      </c>
      <c r="I52" s="23"/>
    </row>
    <row r="53" spans="2:9" s="6" customFormat="1" ht="36" customHeight="1" x14ac:dyDescent="0.25">
      <c r="B53" s="11"/>
      <c r="C53" s="33" t="s">
        <v>46</v>
      </c>
      <c r="D53" s="20">
        <v>1100</v>
      </c>
      <c r="E53" s="20">
        <v>11693</v>
      </c>
      <c r="F53" s="20">
        <v>0</v>
      </c>
      <c r="G53" s="20">
        <v>0</v>
      </c>
      <c r="H53" s="21">
        <v>12793</v>
      </c>
      <c r="I53" s="23"/>
    </row>
    <row r="54" spans="2:9" s="6" customFormat="1" ht="36" customHeight="1" x14ac:dyDescent="0.25">
      <c r="B54" s="11"/>
      <c r="C54" s="33" t="s">
        <v>25</v>
      </c>
      <c r="D54" s="20">
        <v>30476.1</v>
      </c>
      <c r="E54" s="20">
        <v>405007.3</v>
      </c>
      <c r="F54" s="20">
        <v>7766097.0499999998</v>
      </c>
      <c r="G54" s="20">
        <v>1143</v>
      </c>
      <c r="H54" s="21">
        <v>8202723.4500000002</v>
      </c>
      <c r="I54" s="23"/>
    </row>
    <row r="55" spans="2:9" s="6" customFormat="1" ht="36" customHeight="1" x14ac:dyDescent="0.25">
      <c r="B55" s="11"/>
      <c r="C55" s="33" t="s">
        <v>26</v>
      </c>
      <c r="D55" s="20">
        <v>366.61</v>
      </c>
      <c r="E55" s="20">
        <v>13858.35</v>
      </c>
      <c r="F55" s="20">
        <v>63142.49</v>
      </c>
      <c r="G55" s="20">
        <v>87</v>
      </c>
      <c r="H55" s="21">
        <v>77454.45</v>
      </c>
      <c r="I55" s="23"/>
    </row>
    <row r="56" spans="2:9" s="6" customFormat="1" ht="36" customHeight="1" x14ac:dyDescent="0.25">
      <c r="B56" s="11"/>
      <c r="C56" s="36" t="s">
        <v>6</v>
      </c>
      <c r="D56" s="26">
        <v>150054.47</v>
      </c>
      <c r="E56" s="26">
        <v>1046403.32</v>
      </c>
      <c r="F56" s="26">
        <v>10455051.060000001</v>
      </c>
      <c r="G56" s="26">
        <v>5484.3600000000006</v>
      </c>
      <c r="H56" s="27">
        <v>11656993.210000001</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topLeftCell="G7" workbookViewId="0">
      <selection activeCell="J11" sqref="J11"/>
    </sheetView>
  </sheetViews>
  <sheetFormatPr baseColWidth="10" defaultRowHeight="15" x14ac:dyDescent="0.25"/>
  <cols>
    <col min="1" max="1" width="3.7109375" style="1" customWidth="1"/>
    <col min="2" max="2" width="4.140625" style="1" customWidth="1"/>
    <col min="3" max="3" width="44.5703125" style="1" customWidth="1"/>
    <col min="4" max="8" width="21.7109375" style="1" customWidth="1"/>
    <col min="9" max="9" width="22.7109375" style="1" customWidth="1"/>
    <col min="10" max="10" width="11.42578125" style="1"/>
    <col min="11" max="11" width="15.85546875" style="1" customWidth="1"/>
    <col min="12" max="21" width="11.42578125" style="1"/>
    <col min="22" max="22" width="45.42578125" style="1" customWidth="1"/>
    <col min="23" max="258" width="11.42578125" style="1"/>
    <col min="259" max="259" width="18.42578125" style="1" customWidth="1"/>
    <col min="260" max="263" width="11.42578125" style="1"/>
    <col min="264" max="264" width="14.5703125" style="1" bestFit="1" customWidth="1"/>
    <col min="265" max="514" width="11.42578125" style="1"/>
    <col min="515" max="515" width="18.42578125" style="1" customWidth="1"/>
    <col min="516" max="519" width="11.42578125" style="1"/>
    <col min="520" max="520" width="14.5703125" style="1" bestFit="1" customWidth="1"/>
    <col min="521" max="770" width="11.42578125" style="1"/>
    <col min="771" max="771" width="18.42578125" style="1" customWidth="1"/>
    <col min="772" max="775" width="11.42578125" style="1"/>
    <col min="776" max="776" width="14.5703125" style="1" bestFit="1" customWidth="1"/>
    <col min="777" max="1026" width="11.42578125" style="1"/>
    <col min="1027" max="1027" width="18.42578125" style="1" customWidth="1"/>
    <col min="1028" max="1031" width="11.42578125" style="1"/>
    <col min="1032" max="1032" width="14.5703125" style="1" bestFit="1" customWidth="1"/>
    <col min="1033" max="1282" width="11.42578125" style="1"/>
    <col min="1283" max="1283" width="18.42578125" style="1" customWidth="1"/>
    <col min="1284" max="1287" width="11.42578125" style="1"/>
    <col min="1288" max="1288" width="14.5703125" style="1" bestFit="1" customWidth="1"/>
    <col min="1289" max="1538" width="11.42578125" style="1"/>
    <col min="1539" max="1539" width="18.42578125" style="1" customWidth="1"/>
    <col min="1540" max="1543" width="11.42578125" style="1"/>
    <col min="1544" max="1544" width="14.5703125" style="1" bestFit="1" customWidth="1"/>
    <col min="1545" max="1794" width="11.42578125" style="1"/>
    <col min="1795" max="1795" width="18.42578125" style="1" customWidth="1"/>
    <col min="1796" max="1799" width="11.42578125" style="1"/>
    <col min="1800" max="1800" width="14.5703125" style="1" bestFit="1" customWidth="1"/>
    <col min="1801" max="2050" width="11.42578125" style="1"/>
    <col min="2051" max="2051" width="18.42578125" style="1" customWidth="1"/>
    <col min="2052" max="2055" width="11.42578125" style="1"/>
    <col min="2056" max="2056" width="14.5703125" style="1" bestFit="1" customWidth="1"/>
    <col min="2057" max="2306" width="11.42578125" style="1"/>
    <col min="2307" max="2307" width="18.42578125" style="1" customWidth="1"/>
    <col min="2308" max="2311" width="11.42578125" style="1"/>
    <col min="2312" max="2312" width="14.5703125" style="1" bestFit="1" customWidth="1"/>
    <col min="2313" max="2562" width="11.42578125" style="1"/>
    <col min="2563" max="2563" width="18.42578125" style="1" customWidth="1"/>
    <col min="2564" max="2567" width="11.42578125" style="1"/>
    <col min="2568" max="2568" width="14.5703125" style="1" bestFit="1" customWidth="1"/>
    <col min="2569" max="2818" width="11.42578125" style="1"/>
    <col min="2819" max="2819" width="18.42578125" style="1" customWidth="1"/>
    <col min="2820" max="2823" width="11.42578125" style="1"/>
    <col min="2824" max="2824" width="14.5703125" style="1" bestFit="1" customWidth="1"/>
    <col min="2825" max="3074" width="11.42578125" style="1"/>
    <col min="3075" max="3075" width="18.42578125" style="1" customWidth="1"/>
    <col min="3076" max="3079" width="11.42578125" style="1"/>
    <col min="3080" max="3080" width="14.5703125" style="1" bestFit="1" customWidth="1"/>
    <col min="3081" max="3330" width="11.42578125" style="1"/>
    <col min="3331" max="3331" width="18.42578125" style="1" customWidth="1"/>
    <col min="3332" max="3335" width="11.42578125" style="1"/>
    <col min="3336" max="3336" width="14.5703125" style="1" bestFit="1" customWidth="1"/>
    <col min="3337" max="3586" width="11.42578125" style="1"/>
    <col min="3587" max="3587" width="18.42578125" style="1" customWidth="1"/>
    <col min="3588" max="3591" width="11.42578125" style="1"/>
    <col min="3592" max="3592" width="14.5703125" style="1" bestFit="1" customWidth="1"/>
    <col min="3593" max="3842" width="11.42578125" style="1"/>
    <col min="3843" max="3843" width="18.42578125" style="1" customWidth="1"/>
    <col min="3844" max="3847" width="11.42578125" style="1"/>
    <col min="3848" max="3848" width="14.5703125" style="1" bestFit="1" customWidth="1"/>
    <col min="3849" max="4098" width="11.42578125" style="1"/>
    <col min="4099" max="4099" width="18.42578125" style="1" customWidth="1"/>
    <col min="4100" max="4103" width="11.42578125" style="1"/>
    <col min="4104" max="4104" width="14.5703125" style="1" bestFit="1" customWidth="1"/>
    <col min="4105" max="4354" width="11.42578125" style="1"/>
    <col min="4355" max="4355" width="18.42578125" style="1" customWidth="1"/>
    <col min="4356" max="4359" width="11.42578125" style="1"/>
    <col min="4360" max="4360" width="14.5703125" style="1" bestFit="1" customWidth="1"/>
    <col min="4361" max="4610" width="11.42578125" style="1"/>
    <col min="4611" max="4611" width="18.42578125" style="1" customWidth="1"/>
    <col min="4612" max="4615" width="11.42578125" style="1"/>
    <col min="4616" max="4616" width="14.5703125" style="1" bestFit="1" customWidth="1"/>
    <col min="4617" max="4866" width="11.42578125" style="1"/>
    <col min="4867" max="4867" width="18.42578125" style="1" customWidth="1"/>
    <col min="4868" max="4871" width="11.42578125" style="1"/>
    <col min="4872" max="4872" width="14.5703125" style="1" bestFit="1" customWidth="1"/>
    <col min="4873" max="5122" width="11.42578125" style="1"/>
    <col min="5123" max="5123" width="18.42578125" style="1" customWidth="1"/>
    <col min="5124" max="5127" width="11.42578125" style="1"/>
    <col min="5128" max="5128" width="14.5703125" style="1" bestFit="1" customWidth="1"/>
    <col min="5129" max="5378" width="11.42578125" style="1"/>
    <col min="5379" max="5379" width="18.42578125" style="1" customWidth="1"/>
    <col min="5380" max="5383" width="11.42578125" style="1"/>
    <col min="5384" max="5384" width="14.5703125" style="1" bestFit="1" customWidth="1"/>
    <col min="5385" max="5634" width="11.42578125" style="1"/>
    <col min="5635" max="5635" width="18.42578125" style="1" customWidth="1"/>
    <col min="5636" max="5639" width="11.42578125" style="1"/>
    <col min="5640" max="5640" width="14.5703125" style="1" bestFit="1" customWidth="1"/>
    <col min="5641" max="5890" width="11.42578125" style="1"/>
    <col min="5891" max="5891" width="18.42578125" style="1" customWidth="1"/>
    <col min="5892" max="5895" width="11.42578125" style="1"/>
    <col min="5896" max="5896" width="14.5703125" style="1" bestFit="1" customWidth="1"/>
    <col min="5897" max="6146" width="11.42578125" style="1"/>
    <col min="6147" max="6147" width="18.42578125" style="1" customWidth="1"/>
    <col min="6148" max="6151" width="11.42578125" style="1"/>
    <col min="6152" max="6152" width="14.5703125" style="1" bestFit="1" customWidth="1"/>
    <col min="6153" max="6402" width="11.42578125" style="1"/>
    <col min="6403" max="6403" width="18.42578125" style="1" customWidth="1"/>
    <col min="6404" max="6407" width="11.42578125" style="1"/>
    <col min="6408" max="6408" width="14.5703125" style="1" bestFit="1" customWidth="1"/>
    <col min="6409" max="6658" width="11.42578125" style="1"/>
    <col min="6659" max="6659" width="18.42578125" style="1" customWidth="1"/>
    <col min="6660" max="6663" width="11.42578125" style="1"/>
    <col min="6664" max="6664" width="14.5703125" style="1" bestFit="1" customWidth="1"/>
    <col min="6665" max="6914" width="11.42578125" style="1"/>
    <col min="6915" max="6915" width="18.42578125" style="1" customWidth="1"/>
    <col min="6916" max="6919" width="11.42578125" style="1"/>
    <col min="6920" max="6920" width="14.5703125" style="1" bestFit="1" customWidth="1"/>
    <col min="6921" max="7170" width="11.42578125" style="1"/>
    <col min="7171" max="7171" width="18.42578125" style="1" customWidth="1"/>
    <col min="7172" max="7175" width="11.42578125" style="1"/>
    <col min="7176" max="7176" width="14.5703125" style="1" bestFit="1" customWidth="1"/>
    <col min="7177" max="7426" width="11.42578125" style="1"/>
    <col min="7427" max="7427" width="18.42578125" style="1" customWidth="1"/>
    <col min="7428" max="7431" width="11.42578125" style="1"/>
    <col min="7432" max="7432" width="14.5703125" style="1" bestFit="1" customWidth="1"/>
    <col min="7433" max="7682" width="11.42578125" style="1"/>
    <col min="7683" max="7683" width="18.42578125" style="1" customWidth="1"/>
    <col min="7684" max="7687" width="11.42578125" style="1"/>
    <col min="7688" max="7688" width="14.5703125" style="1" bestFit="1" customWidth="1"/>
    <col min="7689" max="7938" width="11.42578125" style="1"/>
    <col min="7939" max="7939" width="18.42578125" style="1" customWidth="1"/>
    <col min="7940" max="7943" width="11.42578125" style="1"/>
    <col min="7944" max="7944" width="14.5703125" style="1" bestFit="1" customWidth="1"/>
    <col min="7945" max="8194" width="11.42578125" style="1"/>
    <col min="8195" max="8195" width="18.42578125" style="1" customWidth="1"/>
    <col min="8196" max="8199" width="11.42578125" style="1"/>
    <col min="8200" max="8200" width="14.5703125" style="1" bestFit="1" customWidth="1"/>
    <col min="8201" max="8450" width="11.42578125" style="1"/>
    <col min="8451" max="8451" width="18.42578125" style="1" customWidth="1"/>
    <col min="8452" max="8455" width="11.42578125" style="1"/>
    <col min="8456" max="8456" width="14.5703125" style="1" bestFit="1" customWidth="1"/>
    <col min="8457" max="8706" width="11.42578125" style="1"/>
    <col min="8707" max="8707" width="18.42578125" style="1" customWidth="1"/>
    <col min="8708" max="8711" width="11.42578125" style="1"/>
    <col min="8712" max="8712" width="14.5703125" style="1" bestFit="1" customWidth="1"/>
    <col min="8713" max="8962" width="11.42578125" style="1"/>
    <col min="8963" max="8963" width="18.42578125" style="1" customWidth="1"/>
    <col min="8964" max="8967" width="11.42578125" style="1"/>
    <col min="8968" max="8968" width="14.5703125" style="1" bestFit="1" customWidth="1"/>
    <col min="8969" max="9218" width="11.42578125" style="1"/>
    <col min="9219" max="9219" width="18.42578125" style="1" customWidth="1"/>
    <col min="9220" max="9223" width="11.42578125" style="1"/>
    <col min="9224" max="9224" width="14.5703125" style="1" bestFit="1" customWidth="1"/>
    <col min="9225" max="9474" width="11.42578125" style="1"/>
    <col min="9475" max="9475" width="18.42578125" style="1" customWidth="1"/>
    <col min="9476" max="9479" width="11.42578125" style="1"/>
    <col min="9480" max="9480" width="14.5703125" style="1" bestFit="1" customWidth="1"/>
    <col min="9481" max="9730" width="11.42578125" style="1"/>
    <col min="9731" max="9731" width="18.42578125" style="1" customWidth="1"/>
    <col min="9732" max="9735" width="11.42578125" style="1"/>
    <col min="9736" max="9736" width="14.5703125" style="1" bestFit="1" customWidth="1"/>
    <col min="9737" max="9986" width="11.42578125" style="1"/>
    <col min="9987" max="9987" width="18.42578125" style="1" customWidth="1"/>
    <col min="9988" max="9991" width="11.42578125" style="1"/>
    <col min="9992" max="9992" width="14.5703125" style="1" bestFit="1" customWidth="1"/>
    <col min="9993" max="10242" width="11.42578125" style="1"/>
    <col min="10243" max="10243" width="18.42578125" style="1" customWidth="1"/>
    <col min="10244" max="10247" width="11.42578125" style="1"/>
    <col min="10248" max="10248" width="14.5703125" style="1" bestFit="1" customWidth="1"/>
    <col min="10249" max="10498" width="11.42578125" style="1"/>
    <col min="10499" max="10499" width="18.42578125" style="1" customWidth="1"/>
    <col min="10500" max="10503" width="11.42578125" style="1"/>
    <col min="10504" max="10504" width="14.5703125" style="1" bestFit="1" customWidth="1"/>
    <col min="10505" max="10754" width="11.42578125" style="1"/>
    <col min="10755" max="10755" width="18.42578125" style="1" customWidth="1"/>
    <col min="10756" max="10759" width="11.42578125" style="1"/>
    <col min="10760" max="10760" width="14.5703125" style="1" bestFit="1" customWidth="1"/>
    <col min="10761" max="11010" width="11.42578125" style="1"/>
    <col min="11011" max="11011" width="18.42578125" style="1" customWidth="1"/>
    <col min="11012" max="11015" width="11.42578125" style="1"/>
    <col min="11016" max="11016" width="14.5703125" style="1" bestFit="1" customWidth="1"/>
    <col min="11017" max="11266" width="11.42578125" style="1"/>
    <col min="11267" max="11267" width="18.42578125" style="1" customWidth="1"/>
    <col min="11268" max="11271" width="11.42578125" style="1"/>
    <col min="11272" max="11272" width="14.5703125" style="1" bestFit="1" customWidth="1"/>
    <col min="11273" max="11522" width="11.42578125" style="1"/>
    <col min="11523" max="11523" width="18.42578125" style="1" customWidth="1"/>
    <col min="11524" max="11527" width="11.42578125" style="1"/>
    <col min="11528" max="11528" width="14.5703125" style="1" bestFit="1" customWidth="1"/>
    <col min="11529" max="11778" width="11.42578125" style="1"/>
    <col min="11779" max="11779" width="18.42578125" style="1" customWidth="1"/>
    <col min="11780" max="11783" width="11.42578125" style="1"/>
    <col min="11784" max="11784" width="14.5703125" style="1" bestFit="1" customWidth="1"/>
    <col min="11785" max="12034" width="11.42578125" style="1"/>
    <col min="12035" max="12035" width="18.42578125" style="1" customWidth="1"/>
    <col min="12036" max="12039" width="11.42578125" style="1"/>
    <col min="12040" max="12040" width="14.5703125" style="1" bestFit="1" customWidth="1"/>
    <col min="12041" max="12290" width="11.42578125" style="1"/>
    <col min="12291" max="12291" width="18.42578125" style="1" customWidth="1"/>
    <col min="12292" max="12295" width="11.42578125" style="1"/>
    <col min="12296" max="12296" width="14.5703125" style="1" bestFit="1" customWidth="1"/>
    <col min="12297" max="12546" width="11.42578125" style="1"/>
    <col min="12547" max="12547" width="18.42578125" style="1" customWidth="1"/>
    <col min="12548" max="12551" width="11.42578125" style="1"/>
    <col min="12552" max="12552" width="14.5703125" style="1" bestFit="1" customWidth="1"/>
    <col min="12553" max="12802" width="11.42578125" style="1"/>
    <col min="12803" max="12803" width="18.42578125" style="1" customWidth="1"/>
    <col min="12804" max="12807" width="11.42578125" style="1"/>
    <col min="12808" max="12808" width="14.5703125" style="1" bestFit="1" customWidth="1"/>
    <col min="12809" max="13058" width="11.42578125" style="1"/>
    <col min="13059" max="13059" width="18.42578125" style="1" customWidth="1"/>
    <col min="13060" max="13063" width="11.42578125" style="1"/>
    <col min="13064" max="13064" width="14.5703125" style="1" bestFit="1" customWidth="1"/>
    <col min="13065" max="13314" width="11.42578125" style="1"/>
    <col min="13315" max="13315" width="18.42578125" style="1" customWidth="1"/>
    <col min="13316" max="13319" width="11.42578125" style="1"/>
    <col min="13320" max="13320" width="14.5703125" style="1" bestFit="1" customWidth="1"/>
    <col min="13321" max="13570" width="11.42578125" style="1"/>
    <col min="13571" max="13571" width="18.42578125" style="1" customWidth="1"/>
    <col min="13572" max="13575" width="11.42578125" style="1"/>
    <col min="13576" max="13576" width="14.5703125" style="1" bestFit="1" customWidth="1"/>
    <col min="13577" max="13826" width="11.42578125" style="1"/>
    <col min="13827" max="13827" width="18.42578125" style="1" customWidth="1"/>
    <col min="13828" max="13831" width="11.42578125" style="1"/>
    <col min="13832" max="13832" width="14.5703125" style="1" bestFit="1" customWidth="1"/>
    <col min="13833" max="14082" width="11.42578125" style="1"/>
    <col min="14083" max="14083" width="18.42578125" style="1" customWidth="1"/>
    <col min="14084" max="14087" width="11.42578125" style="1"/>
    <col min="14088" max="14088" width="14.5703125" style="1" bestFit="1" customWidth="1"/>
    <col min="14089" max="14338" width="11.42578125" style="1"/>
    <col min="14339" max="14339" width="18.42578125" style="1" customWidth="1"/>
    <col min="14340" max="14343" width="11.42578125" style="1"/>
    <col min="14344" max="14344" width="14.5703125" style="1" bestFit="1" customWidth="1"/>
    <col min="14345" max="14594" width="11.42578125" style="1"/>
    <col min="14595" max="14595" width="18.42578125" style="1" customWidth="1"/>
    <col min="14596" max="14599" width="11.42578125" style="1"/>
    <col min="14600" max="14600" width="14.5703125" style="1" bestFit="1" customWidth="1"/>
    <col min="14601" max="14850" width="11.42578125" style="1"/>
    <col min="14851" max="14851" width="18.42578125" style="1" customWidth="1"/>
    <col min="14852" max="14855" width="11.42578125" style="1"/>
    <col min="14856" max="14856" width="14.5703125" style="1" bestFit="1" customWidth="1"/>
    <col min="14857" max="15106" width="11.42578125" style="1"/>
    <col min="15107" max="15107" width="18.42578125" style="1" customWidth="1"/>
    <col min="15108" max="15111" width="11.42578125" style="1"/>
    <col min="15112" max="15112" width="14.5703125" style="1" bestFit="1" customWidth="1"/>
    <col min="15113" max="15362" width="11.42578125" style="1"/>
    <col min="15363" max="15363" width="18.42578125" style="1" customWidth="1"/>
    <col min="15364" max="15367" width="11.42578125" style="1"/>
    <col min="15368" max="15368" width="14.5703125" style="1" bestFit="1" customWidth="1"/>
    <col min="15369" max="15618" width="11.42578125" style="1"/>
    <col min="15619" max="15619" width="18.42578125" style="1" customWidth="1"/>
    <col min="15620" max="15623" width="11.42578125" style="1"/>
    <col min="15624" max="15624" width="14.5703125" style="1" bestFit="1" customWidth="1"/>
    <col min="15625" max="15874" width="11.42578125" style="1"/>
    <col min="15875" max="15875" width="18.42578125" style="1" customWidth="1"/>
    <col min="15876" max="15879" width="11.42578125" style="1"/>
    <col min="15880" max="15880" width="14.5703125" style="1" bestFit="1" customWidth="1"/>
    <col min="15881" max="16130" width="11.42578125" style="1"/>
    <col min="16131" max="16131" width="18.42578125" style="1" customWidth="1"/>
    <col min="16132" max="16135" width="11.42578125" style="1"/>
    <col min="16136" max="16136" width="14.5703125" style="1" bestFit="1" customWidth="1"/>
    <col min="16137" max="16384" width="11.42578125" style="1"/>
  </cols>
  <sheetData>
    <row r="1" spans="2:22" x14ac:dyDescent="0.25">
      <c r="J1" s="31"/>
      <c r="K1" s="31"/>
    </row>
    <row r="2" spans="2:22" ht="15" customHeight="1" x14ac:dyDescent="0.25">
      <c r="B2" s="90" t="s">
        <v>112</v>
      </c>
      <c r="C2" s="91"/>
      <c r="D2" s="74" t="s">
        <v>109</v>
      </c>
      <c r="E2" s="74"/>
      <c r="F2" s="74"/>
      <c r="G2" s="74"/>
      <c r="H2" s="74"/>
      <c r="I2" s="53"/>
      <c r="J2" s="32"/>
      <c r="K2" s="32"/>
    </row>
    <row r="3" spans="2:22" ht="24.75" customHeight="1" x14ac:dyDescent="0.25">
      <c r="B3" s="92"/>
      <c r="C3" s="93"/>
      <c r="D3" s="75"/>
      <c r="E3" s="75"/>
      <c r="F3" s="75"/>
      <c r="G3" s="75"/>
      <c r="H3" s="75"/>
      <c r="I3" s="55"/>
      <c r="J3" s="32"/>
      <c r="K3" s="32"/>
    </row>
    <row r="4" spans="2:22" ht="51.75" customHeight="1" x14ac:dyDescent="0.25">
      <c r="B4" s="94"/>
      <c r="C4" s="95"/>
      <c r="D4" s="76"/>
      <c r="E4" s="76"/>
      <c r="F4" s="76"/>
      <c r="G4" s="76"/>
      <c r="H4" s="76"/>
      <c r="I4" s="58"/>
      <c r="J4" s="32"/>
      <c r="K4" s="32"/>
    </row>
    <row r="5" spans="2:22" x14ac:dyDescent="0.25">
      <c r="J5" s="31"/>
      <c r="K5" s="31"/>
    </row>
    <row r="6" spans="2:22" ht="19.5" customHeight="1" x14ac:dyDescent="0.25">
      <c r="B6" s="88" t="s">
        <v>0</v>
      </c>
      <c r="C6" s="88"/>
      <c r="D6" s="88"/>
      <c r="E6" s="88"/>
      <c r="F6" s="88"/>
      <c r="G6" s="88"/>
      <c r="H6" s="88"/>
      <c r="I6" s="88"/>
      <c r="J6" s="29"/>
      <c r="K6" s="29"/>
      <c r="L6" s="29"/>
      <c r="M6" s="29"/>
    </row>
    <row r="7" spans="2:22" x14ac:dyDescent="0.25">
      <c r="B7" s="89" t="s">
        <v>56</v>
      </c>
      <c r="C7" s="89"/>
      <c r="D7" s="89"/>
      <c r="E7" s="89"/>
      <c r="F7" s="89"/>
      <c r="G7" s="89"/>
      <c r="H7" s="89"/>
      <c r="I7" s="89"/>
      <c r="J7" s="30"/>
      <c r="K7" s="30"/>
      <c r="L7" s="30"/>
      <c r="M7" s="30"/>
    </row>
    <row r="8" spans="2:22" x14ac:dyDescent="0.25">
      <c r="C8" s="2"/>
      <c r="D8" s="2"/>
      <c r="E8" s="2"/>
      <c r="F8" s="2"/>
      <c r="G8" s="2"/>
      <c r="H8" s="2"/>
      <c r="I8" s="2"/>
      <c r="J8" s="2"/>
      <c r="K8" s="2"/>
      <c r="L8" s="2"/>
      <c r="M8" s="2"/>
    </row>
    <row r="9" spans="2:22" x14ac:dyDescent="0.25">
      <c r="C9" s="2"/>
      <c r="D9" s="2"/>
      <c r="E9" s="2"/>
      <c r="F9" s="2"/>
      <c r="G9" s="2"/>
      <c r="H9" s="2"/>
      <c r="I9" s="2"/>
      <c r="J9" s="2"/>
      <c r="K9" s="2"/>
      <c r="L9" s="2"/>
      <c r="M9" s="2"/>
    </row>
    <row r="10" spans="2:22" ht="15" customHeight="1" x14ac:dyDescent="0.25">
      <c r="B10" s="82" t="s">
        <v>68</v>
      </c>
      <c r="C10" s="83"/>
      <c r="D10" s="83"/>
      <c r="E10" s="83"/>
      <c r="F10" s="83"/>
      <c r="G10" s="83"/>
      <c r="H10" s="83"/>
      <c r="I10" s="84"/>
      <c r="J10" s="4"/>
      <c r="K10" s="4"/>
      <c r="L10" s="4"/>
      <c r="M10" s="4"/>
      <c r="V10" s="80" t="s">
        <v>77</v>
      </c>
    </row>
    <row r="11" spans="2:22" ht="33" customHeight="1" x14ac:dyDescent="0.25">
      <c r="B11" s="85"/>
      <c r="C11" s="86"/>
      <c r="D11" s="86"/>
      <c r="E11" s="86"/>
      <c r="F11" s="86"/>
      <c r="G11" s="86"/>
      <c r="H11" s="86"/>
      <c r="I11" s="87"/>
      <c r="J11" s="4"/>
      <c r="K11" s="4"/>
      <c r="L11" s="4"/>
      <c r="M11" s="4"/>
      <c r="V11" s="81"/>
    </row>
    <row r="12" spans="2:22" ht="19.5" customHeight="1" x14ac:dyDescent="0.25">
      <c r="B12" s="7"/>
      <c r="C12" s="8"/>
      <c r="D12" s="8"/>
      <c r="E12" s="8"/>
      <c r="F12" s="8"/>
      <c r="G12" s="8"/>
      <c r="H12" s="8"/>
      <c r="I12" s="9"/>
      <c r="J12" s="2"/>
      <c r="K12" s="2"/>
      <c r="L12" s="2"/>
      <c r="M12" s="2"/>
      <c r="Q12" s="3"/>
      <c r="V12" s="77" t="s">
        <v>95</v>
      </c>
    </row>
    <row r="13" spans="2:22" ht="26.25" customHeight="1" x14ac:dyDescent="0.25">
      <c r="B13" s="10"/>
      <c r="C13" s="17" t="s">
        <v>1</v>
      </c>
      <c r="D13" s="28" t="s">
        <v>2</v>
      </c>
      <c r="E13" s="28" t="s">
        <v>3</v>
      </c>
      <c r="F13" s="28" t="s">
        <v>4</v>
      </c>
      <c r="G13" s="28" t="s">
        <v>5</v>
      </c>
      <c r="H13" s="28" t="s">
        <v>6</v>
      </c>
      <c r="I13" s="18"/>
      <c r="L13" s="2"/>
      <c r="M13" s="2"/>
      <c r="V13" s="78"/>
    </row>
    <row r="14" spans="2:22" s="6" customFormat="1" ht="36" customHeight="1" x14ac:dyDescent="0.25">
      <c r="B14" s="11"/>
      <c r="C14" s="33" t="s">
        <v>27</v>
      </c>
      <c r="D14" s="20">
        <v>552</v>
      </c>
      <c r="E14" s="20">
        <v>2239</v>
      </c>
      <c r="F14" s="20">
        <v>0</v>
      </c>
      <c r="G14" s="20">
        <v>0</v>
      </c>
      <c r="H14" s="21">
        <v>2791</v>
      </c>
      <c r="I14" s="22"/>
      <c r="V14" s="78"/>
    </row>
    <row r="15" spans="2:22" s="6" customFormat="1" ht="36" customHeight="1" x14ac:dyDescent="0.25">
      <c r="B15" s="11"/>
      <c r="C15" s="33" t="s">
        <v>42</v>
      </c>
      <c r="D15" s="20">
        <v>95.54</v>
      </c>
      <c r="E15" s="20">
        <v>3647</v>
      </c>
      <c r="F15" s="20">
        <v>0</v>
      </c>
      <c r="G15" s="20">
        <v>28.9</v>
      </c>
      <c r="H15" s="21">
        <v>3771.44</v>
      </c>
      <c r="I15" s="22"/>
      <c r="V15" s="78"/>
    </row>
    <row r="16" spans="2:22" s="6" customFormat="1" ht="36" customHeight="1" x14ac:dyDescent="0.25">
      <c r="B16" s="11"/>
      <c r="C16" s="33" t="s">
        <v>43</v>
      </c>
      <c r="D16" s="20">
        <v>827.13</v>
      </c>
      <c r="E16" s="20">
        <v>0</v>
      </c>
      <c r="F16" s="20">
        <v>0</v>
      </c>
      <c r="G16" s="20">
        <v>0</v>
      </c>
      <c r="H16" s="21">
        <v>827.13</v>
      </c>
      <c r="I16" s="22"/>
      <c r="V16" s="79"/>
    </row>
    <row r="17" spans="2:11" s="6" customFormat="1" ht="36" customHeight="1" x14ac:dyDescent="0.25">
      <c r="B17" s="11"/>
      <c r="C17" s="33" t="s">
        <v>28</v>
      </c>
      <c r="D17" s="20">
        <v>1064.9000000000001</v>
      </c>
      <c r="E17" s="20">
        <v>0</v>
      </c>
      <c r="F17" s="20">
        <v>0</v>
      </c>
      <c r="G17" s="20">
        <v>0</v>
      </c>
      <c r="H17" s="21">
        <v>1064.9000000000001</v>
      </c>
      <c r="I17" s="22"/>
    </row>
    <row r="18" spans="2:11" s="6" customFormat="1" ht="36" customHeight="1" x14ac:dyDescent="0.25">
      <c r="B18" s="11"/>
      <c r="C18" s="33" t="s">
        <v>29</v>
      </c>
      <c r="D18" s="20">
        <v>0</v>
      </c>
      <c r="E18" s="20">
        <v>2054.5500000000002</v>
      </c>
      <c r="F18" s="20">
        <v>0</v>
      </c>
      <c r="G18" s="20">
        <v>0</v>
      </c>
      <c r="H18" s="21">
        <v>2054.5500000000002</v>
      </c>
      <c r="I18" s="22"/>
    </row>
    <row r="19" spans="2:11" s="6" customFormat="1" ht="36" customHeight="1" x14ac:dyDescent="0.25">
      <c r="B19" s="11"/>
      <c r="C19" s="33" t="s">
        <v>44</v>
      </c>
      <c r="D19" s="20">
        <v>0</v>
      </c>
      <c r="E19" s="20">
        <v>8868.7000000000007</v>
      </c>
      <c r="F19" s="20">
        <v>0</v>
      </c>
      <c r="G19" s="20">
        <v>0</v>
      </c>
      <c r="H19" s="21">
        <v>8868.7000000000007</v>
      </c>
      <c r="I19" s="22"/>
      <c r="K19" s="6" t="s">
        <v>94</v>
      </c>
    </row>
    <row r="20" spans="2:11" s="6" customFormat="1" ht="36" customHeight="1" x14ac:dyDescent="0.25">
      <c r="B20" s="11"/>
      <c r="C20" s="33" t="s">
        <v>30</v>
      </c>
      <c r="D20" s="20">
        <v>498.68</v>
      </c>
      <c r="E20" s="20">
        <v>1514.54</v>
      </c>
      <c r="F20" s="20">
        <v>3879011</v>
      </c>
      <c r="G20" s="20">
        <v>78.099999999999994</v>
      </c>
      <c r="H20" s="21">
        <v>3881102.3200000003</v>
      </c>
      <c r="I20" s="22"/>
    </row>
    <row r="21" spans="2:11" s="6" customFormat="1" ht="36" customHeight="1" x14ac:dyDescent="0.25">
      <c r="B21" s="11"/>
      <c r="C21" s="33" t="s">
        <v>31</v>
      </c>
      <c r="D21" s="20">
        <v>1133.7</v>
      </c>
      <c r="E21" s="20">
        <v>8287.5</v>
      </c>
      <c r="F21" s="20">
        <v>0</v>
      </c>
      <c r="G21" s="20">
        <v>100.5</v>
      </c>
      <c r="H21" s="21">
        <v>9521.7000000000007</v>
      </c>
      <c r="I21" s="22"/>
    </row>
    <row r="22" spans="2:11" s="6" customFormat="1" ht="36" customHeight="1" x14ac:dyDescent="0.25">
      <c r="B22" s="11"/>
      <c r="C22" s="33" t="s">
        <v>7</v>
      </c>
      <c r="D22" s="20">
        <v>2609</v>
      </c>
      <c r="E22" s="20">
        <v>28800.959999999999</v>
      </c>
      <c r="F22" s="20">
        <v>21227.200000000001</v>
      </c>
      <c r="G22" s="20">
        <v>123</v>
      </c>
      <c r="H22" s="21">
        <v>52760.160000000003</v>
      </c>
      <c r="I22" s="22"/>
    </row>
    <row r="23" spans="2:11" s="6" customFormat="1" ht="36" customHeight="1" x14ac:dyDescent="0.25">
      <c r="B23" s="11"/>
      <c r="C23" s="33" t="s">
        <v>47</v>
      </c>
      <c r="D23" s="20">
        <v>0</v>
      </c>
      <c r="E23" s="20">
        <v>3508.6</v>
      </c>
      <c r="F23" s="20">
        <v>0</v>
      </c>
      <c r="G23" s="20">
        <v>0</v>
      </c>
      <c r="H23" s="21">
        <v>3508.6</v>
      </c>
      <c r="I23" s="22"/>
    </row>
    <row r="24" spans="2:11" s="6" customFormat="1" ht="36" customHeight="1" x14ac:dyDescent="0.25">
      <c r="B24" s="11"/>
      <c r="C24" s="33" t="s">
        <v>8</v>
      </c>
      <c r="D24" s="20">
        <v>10967.68</v>
      </c>
      <c r="E24" s="20">
        <v>29221.8</v>
      </c>
      <c r="F24" s="20">
        <v>213100.1</v>
      </c>
      <c r="G24" s="20">
        <v>188.3</v>
      </c>
      <c r="H24" s="21">
        <v>253477.88</v>
      </c>
      <c r="I24" s="22"/>
    </row>
    <row r="25" spans="2:11" s="6" customFormat="1" ht="36" customHeight="1" x14ac:dyDescent="0.25">
      <c r="B25" s="11"/>
      <c r="C25" s="33" t="s">
        <v>9</v>
      </c>
      <c r="D25" s="20">
        <v>13146.349999999999</v>
      </c>
      <c r="E25" s="20">
        <v>79490.950000000012</v>
      </c>
      <c r="F25" s="20">
        <v>61021.08</v>
      </c>
      <c r="G25" s="20">
        <v>484.3</v>
      </c>
      <c r="H25" s="21">
        <v>154142.68</v>
      </c>
      <c r="I25" s="23"/>
    </row>
    <row r="26" spans="2:11" s="6" customFormat="1" ht="36" customHeight="1" x14ac:dyDescent="0.25">
      <c r="B26" s="11"/>
      <c r="C26" s="35" t="s">
        <v>10</v>
      </c>
      <c r="D26" s="20">
        <v>2550.48</v>
      </c>
      <c r="E26" s="20">
        <v>13475.07</v>
      </c>
      <c r="F26" s="20">
        <v>26104</v>
      </c>
      <c r="G26" s="20">
        <v>0</v>
      </c>
      <c r="H26" s="21">
        <v>42129.55</v>
      </c>
      <c r="I26" s="22"/>
    </row>
    <row r="27" spans="2:11" s="6" customFormat="1" ht="36" customHeight="1" x14ac:dyDescent="0.25">
      <c r="B27" s="11"/>
      <c r="C27" s="33" t="s">
        <v>32</v>
      </c>
      <c r="D27" s="20">
        <v>965</v>
      </c>
      <c r="E27" s="20">
        <v>0</v>
      </c>
      <c r="F27" s="20">
        <v>0</v>
      </c>
      <c r="G27" s="20">
        <v>0</v>
      </c>
      <c r="H27" s="21">
        <v>965</v>
      </c>
      <c r="I27" s="23"/>
    </row>
    <row r="28" spans="2:11" s="6" customFormat="1" ht="36" customHeight="1" x14ac:dyDescent="0.25">
      <c r="B28" s="11"/>
      <c r="C28" s="33" t="s">
        <v>33</v>
      </c>
      <c r="D28" s="20">
        <v>919.38</v>
      </c>
      <c r="E28" s="20">
        <v>0</v>
      </c>
      <c r="F28" s="20">
        <v>0</v>
      </c>
      <c r="G28" s="20">
        <v>0</v>
      </c>
      <c r="H28" s="21">
        <v>919.38</v>
      </c>
      <c r="I28" s="23"/>
    </row>
    <row r="29" spans="2:11" s="6" customFormat="1" ht="36" customHeight="1" x14ac:dyDescent="0.25">
      <c r="B29" s="11"/>
      <c r="C29" s="33" t="s">
        <v>11</v>
      </c>
      <c r="D29" s="20">
        <v>1591.3</v>
      </c>
      <c r="E29" s="20">
        <v>27716.85</v>
      </c>
      <c r="F29" s="20">
        <v>183024.3</v>
      </c>
      <c r="G29" s="20">
        <v>138</v>
      </c>
      <c r="H29" s="21">
        <v>212470.44999999998</v>
      </c>
      <c r="I29" s="23"/>
    </row>
    <row r="30" spans="2:11" s="6" customFormat="1" ht="36" customHeight="1" x14ac:dyDescent="0.25">
      <c r="B30" s="11"/>
      <c r="C30" s="33" t="s">
        <v>34</v>
      </c>
      <c r="D30" s="20">
        <v>560</v>
      </c>
      <c r="E30" s="20">
        <v>1291</v>
      </c>
      <c r="F30" s="20">
        <v>0</v>
      </c>
      <c r="G30" s="20">
        <v>0</v>
      </c>
      <c r="H30" s="21">
        <v>1851</v>
      </c>
      <c r="I30" s="23"/>
    </row>
    <row r="31" spans="2:11" s="6" customFormat="1" ht="36" customHeight="1" x14ac:dyDescent="0.25">
      <c r="B31" s="11"/>
      <c r="C31" s="35" t="s">
        <v>12</v>
      </c>
      <c r="D31" s="20">
        <v>1343.06</v>
      </c>
      <c r="E31" s="20">
        <v>31794.79</v>
      </c>
      <c r="F31" s="20">
        <v>0</v>
      </c>
      <c r="G31" s="20">
        <v>0</v>
      </c>
      <c r="H31" s="21">
        <v>33137.85</v>
      </c>
      <c r="I31" s="23"/>
    </row>
    <row r="32" spans="2:11" s="6" customFormat="1" ht="36" customHeight="1" x14ac:dyDescent="0.25">
      <c r="B32" s="11"/>
      <c r="C32" s="33" t="s">
        <v>13</v>
      </c>
      <c r="D32" s="20">
        <v>330.4</v>
      </c>
      <c r="E32" s="20">
        <v>5661.4000000000005</v>
      </c>
      <c r="F32" s="20">
        <v>29329.45</v>
      </c>
      <c r="G32" s="20">
        <v>0</v>
      </c>
      <c r="H32" s="21">
        <v>35321.25</v>
      </c>
      <c r="I32" s="23"/>
    </row>
    <row r="33" spans="2:9" s="6" customFormat="1" ht="36" customHeight="1" x14ac:dyDescent="0.25">
      <c r="B33" s="11"/>
      <c r="C33" s="33" t="s">
        <v>35</v>
      </c>
      <c r="D33" s="20">
        <v>469.5</v>
      </c>
      <c r="E33" s="20">
        <v>3929.4</v>
      </c>
      <c r="F33" s="20">
        <v>64662.1</v>
      </c>
      <c r="G33" s="20">
        <v>195.6</v>
      </c>
      <c r="H33" s="21">
        <v>69256.600000000006</v>
      </c>
      <c r="I33" s="23"/>
    </row>
    <row r="34" spans="2:9" s="6" customFormat="1" ht="36" customHeight="1" x14ac:dyDescent="0.25">
      <c r="B34" s="11"/>
      <c r="C34" s="33" t="s">
        <v>14</v>
      </c>
      <c r="D34" s="20">
        <v>14736.16</v>
      </c>
      <c r="E34" s="20">
        <v>89861.7</v>
      </c>
      <c r="F34" s="20">
        <v>167260.9</v>
      </c>
      <c r="G34" s="20">
        <v>451.8</v>
      </c>
      <c r="H34" s="21">
        <v>272310.56</v>
      </c>
      <c r="I34" s="23"/>
    </row>
    <row r="35" spans="2:9" s="6" customFormat="1" ht="36" customHeight="1" x14ac:dyDescent="0.25">
      <c r="B35" s="11"/>
      <c r="C35" s="33" t="s">
        <v>15</v>
      </c>
      <c r="D35" s="20">
        <v>3547.22</v>
      </c>
      <c r="E35" s="20">
        <v>19301.45</v>
      </c>
      <c r="F35" s="20">
        <v>108900.3</v>
      </c>
      <c r="G35" s="20">
        <v>166.96</v>
      </c>
      <c r="H35" s="21">
        <v>131915.93</v>
      </c>
      <c r="I35" s="23"/>
    </row>
    <row r="36" spans="2:9" s="6" customFormat="1" ht="36" customHeight="1" x14ac:dyDescent="0.25">
      <c r="B36" s="11"/>
      <c r="C36" s="33" t="s">
        <v>36</v>
      </c>
      <c r="D36" s="20">
        <v>499</v>
      </c>
      <c r="E36" s="20">
        <v>0</v>
      </c>
      <c r="F36" s="20">
        <v>0</v>
      </c>
      <c r="G36" s="20">
        <v>0</v>
      </c>
      <c r="H36" s="21">
        <v>499</v>
      </c>
      <c r="I36" s="23"/>
    </row>
    <row r="37" spans="2:9" s="6" customFormat="1" ht="36" customHeight="1" x14ac:dyDescent="0.25">
      <c r="B37" s="11"/>
      <c r="C37" s="35" t="s">
        <v>16</v>
      </c>
      <c r="D37" s="20">
        <v>1377.17</v>
      </c>
      <c r="E37" s="20">
        <v>11147.5</v>
      </c>
      <c r="F37" s="20">
        <v>0</v>
      </c>
      <c r="G37" s="20">
        <v>30</v>
      </c>
      <c r="H37" s="21">
        <v>12554.67</v>
      </c>
      <c r="I37" s="23"/>
    </row>
    <row r="38" spans="2:9" s="6" customFormat="1" ht="36" customHeight="1" x14ac:dyDescent="0.25">
      <c r="B38" s="11"/>
      <c r="C38" s="33" t="s">
        <v>37</v>
      </c>
      <c r="D38" s="20">
        <v>169.7</v>
      </c>
      <c r="E38" s="20">
        <v>3948.5</v>
      </c>
      <c r="F38" s="20">
        <v>0</v>
      </c>
      <c r="G38" s="20">
        <v>0</v>
      </c>
      <c r="H38" s="21">
        <v>4118.2</v>
      </c>
      <c r="I38" s="23"/>
    </row>
    <row r="39" spans="2:9" s="6" customFormat="1" ht="36" customHeight="1" x14ac:dyDescent="0.25">
      <c r="B39" s="11"/>
      <c r="C39" s="33" t="s">
        <v>38</v>
      </c>
      <c r="D39" s="20">
        <v>0</v>
      </c>
      <c r="E39" s="20">
        <v>3740</v>
      </c>
      <c r="F39" s="20">
        <v>0</v>
      </c>
      <c r="G39" s="20">
        <v>0</v>
      </c>
      <c r="H39" s="21">
        <v>3740</v>
      </c>
      <c r="I39" s="23"/>
    </row>
    <row r="40" spans="2:9" s="6" customFormat="1" ht="36" customHeight="1" x14ac:dyDescent="0.25">
      <c r="B40" s="11"/>
      <c r="C40" s="33" t="s">
        <v>17</v>
      </c>
      <c r="D40" s="20">
        <v>31666.690000000002</v>
      </c>
      <c r="E40" s="20">
        <v>239968.43</v>
      </c>
      <c r="F40" s="20">
        <v>1658281.92</v>
      </c>
      <c r="G40" s="20">
        <v>927.16</v>
      </c>
      <c r="H40" s="21">
        <v>1930844.2</v>
      </c>
      <c r="I40" s="23"/>
    </row>
    <row r="41" spans="2:9" s="6" customFormat="1" ht="36" customHeight="1" x14ac:dyDescent="0.25">
      <c r="B41" s="11"/>
      <c r="C41" s="33" t="s">
        <v>18</v>
      </c>
      <c r="D41" s="20">
        <v>2958.06</v>
      </c>
      <c r="E41" s="20">
        <v>9947.52</v>
      </c>
      <c r="F41" s="20">
        <v>81681.600000000006</v>
      </c>
      <c r="G41" s="20">
        <v>0</v>
      </c>
      <c r="H41" s="21">
        <v>94587.180000000008</v>
      </c>
      <c r="I41" s="22"/>
    </row>
    <row r="42" spans="2:9" s="6" customFormat="1" ht="36" customHeight="1" x14ac:dyDescent="0.25">
      <c r="B42" s="11"/>
      <c r="C42" s="35" t="s">
        <v>19</v>
      </c>
      <c r="D42" s="20">
        <v>264.3</v>
      </c>
      <c r="E42" s="20">
        <v>3028</v>
      </c>
      <c r="F42" s="20">
        <v>0</v>
      </c>
      <c r="G42" s="20">
        <v>0</v>
      </c>
      <c r="H42" s="21">
        <v>3292.3</v>
      </c>
      <c r="I42" s="22"/>
    </row>
    <row r="43" spans="2:9" s="6" customFormat="1" ht="36" customHeight="1" x14ac:dyDescent="0.25">
      <c r="B43" s="11"/>
      <c r="C43" s="35" t="s">
        <v>20</v>
      </c>
      <c r="D43" s="20">
        <v>219</v>
      </c>
      <c r="E43" s="20">
        <v>2232.8000000000002</v>
      </c>
      <c r="F43" s="20">
        <v>21561.85</v>
      </c>
      <c r="G43" s="20">
        <v>0</v>
      </c>
      <c r="H43" s="21">
        <v>24013.649999999998</v>
      </c>
      <c r="I43" s="22"/>
    </row>
    <row r="44" spans="2:9" s="6" customFormat="1" ht="36" customHeight="1" x14ac:dyDescent="0.25">
      <c r="B44" s="11"/>
      <c r="C44" s="35" t="s">
        <v>21</v>
      </c>
      <c r="D44" s="20">
        <v>408.5</v>
      </c>
      <c r="E44" s="20">
        <v>18662.900000000001</v>
      </c>
      <c r="F44" s="20">
        <v>0</v>
      </c>
      <c r="G44" s="20">
        <v>62.9</v>
      </c>
      <c r="H44" s="21">
        <v>19134.300000000003</v>
      </c>
      <c r="I44" s="22"/>
    </row>
    <row r="45" spans="2:9" s="6" customFormat="1" ht="36" customHeight="1" x14ac:dyDescent="0.25">
      <c r="B45" s="11"/>
      <c r="C45" s="35" t="s">
        <v>22</v>
      </c>
      <c r="D45" s="20">
        <v>768.74</v>
      </c>
      <c r="E45" s="20">
        <v>1535.9</v>
      </c>
      <c r="F45" s="20">
        <v>17915.87</v>
      </c>
      <c r="G45" s="20">
        <v>90</v>
      </c>
      <c r="H45" s="21">
        <v>20310.509999999998</v>
      </c>
      <c r="I45" s="22"/>
    </row>
    <row r="46" spans="2:9" s="6" customFormat="1" ht="36" customHeight="1" x14ac:dyDescent="0.25">
      <c r="B46" s="11"/>
      <c r="C46" s="33" t="s">
        <v>39</v>
      </c>
      <c r="D46" s="20">
        <v>1419.7</v>
      </c>
      <c r="E46" s="20">
        <v>0</v>
      </c>
      <c r="F46" s="20">
        <v>0</v>
      </c>
      <c r="G46" s="20">
        <v>153.19999999999999</v>
      </c>
      <c r="H46" s="21">
        <v>1572.9</v>
      </c>
      <c r="I46" s="22"/>
    </row>
    <row r="47" spans="2:9" s="6" customFormat="1" ht="36" customHeight="1" x14ac:dyDescent="0.25">
      <c r="B47" s="11"/>
      <c r="C47" s="33" t="s">
        <v>48</v>
      </c>
      <c r="D47" s="20">
        <v>152.5</v>
      </c>
      <c r="E47" s="20">
        <v>1628.3</v>
      </c>
      <c r="F47" s="20">
        <v>0</v>
      </c>
      <c r="G47" s="20">
        <v>0</v>
      </c>
      <c r="H47" s="21">
        <v>1780.8</v>
      </c>
      <c r="I47" s="22"/>
    </row>
    <row r="48" spans="2:9" s="6" customFormat="1" ht="36" customHeight="1" x14ac:dyDescent="0.25">
      <c r="B48" s="11"/>
      <c r="C48" s="33" t="s">
        <v>45</v>
      </c>
      <c r="D48" s="20">
        <v>1083</v>
      </c>
      <c r="E48" s="20">
        <v>5035.8999999999996</v>
      </c>
      <c r="F48" s="20">
        <v>0</v>
      </c>
      <c r="G48" s="20">
        <v>0</v>
      </c>
      <c r="H48" s="21">
        <v>6118.9</v>
      </c>
      <c r="I48" s="22"/>
    </row>
    <row r="49" spans="2:9" s="6" customFormat="1" ht="36" customHeight="1" x14ac:dyDescent="0.25">
      <c r="B49" s="11"/>
      <c r="C49" s="33" t="s">
        <v>23</v>
      </c>
      <c r="D49" s="20">
        <v>16894.939999999999</v>
      </c>
      <c r="E49" s="20">
        <v>72870.080000000002</v>
      </c>
      <c r="F49" s="20">
        <v>721506.61</v>
      </c>
      <c r="G49" s="20">
        <v>321.23</v>
      </c>
      <c r="H49" s="21">
        <v>811592.86</v>
      </c>
      <c r="I49" s="23"/>
    </row>
    <row r="50" spans="2:9" s="6" customFormat="1" ht="36" customHeight="1" x14ac:dyDescent="0.25">
      <c r="B50" s="11"/>
      <c r="C50" s="33" t="s">
        <v>24</v>
      </c>
      <c r="D50" s="20">
        <v>860.23</v>
      </c>
      <c r="E50" s="20">
        <v>0</v>
      </c>
      <c r="F50" s="20">
        <v>0</v>
      </c>
      <c r="G50" s="20">
        <v>0</v>
      </c>
      <c r="H50" s="21">
        <v>860.23</v>
      </c>
      <c r="I50" s="23"/>
    </row>
    <row r="51" spans="2:9" s="6" customFormat="1" ht="36" customHeight="1" x14ac:dyDescent="0.25">
      <c r="B51" s="11"/>
      <c r="C51" s="33" t="s">
        <v>40</v>
      </c>
      <c r="D51" s="20">
        <v>0</v>
      </c>
      <c r="E51" s="20">
        <v>1628.54</v>
      </c>
      <c r="F51" s="20">
        <v>0</v>
      </c>
      <c r="G51" s="20">
        <v>0</v>
      </c>
      <c r="H51" s="21">
        <v>1628.54</v>
      </c>
      <c r="I51" s="23"/>
    </row>
    <row r="52" spans="2:9" s="6" customFormat="1" ht="36" customHeight="1" x14ac:dyDescent="0.25">
      <c r="B52" s="11"/>
      <c r="C52" s="33" t="s">
        <v>41</v>
      </c>
      <c r="D52" s="20">
        <v>598.96</v>
      </c>
      <c r="E52" s="20">
        <v>3229.7000000000003</v>
      </c>
      <c r="F52" s="20">
        <v>0</v>
      </c>
      <c r="G52" s="20">
        <v>0</v>
      </c>
      <c r="H52" s="21">
        <v>3828.6600000000003</v>
      </c>
      <c r="I52" s="23"/>
    </row>
    <row r="53" spans="2:9" s="6" customFormat="1" ht="36" customHeight="1" x14ac:dyDescent="0.25">
      <c r="B53" s="11"/>
      <c r="C53" s="33" t="s">
        <v>46</v>
      </c>
      <c r="D53" s="20">
        <v>1822.6</v>
      </c>
      <c r="E53" s="20">
        <v>10913.8</v>
      </c>
      <c r="F53" s="20">
        <v>0</v>
      </c>
      <c r="G53" s="20">
        <v>0</v>
      </c>
      <c r="H53" s="21">
        <v>12736.4</v>
      </c>
      <c r="I53" s="23"/>
    </row>
    <row r="54" spans="2:9" s="6" customFormat="1" ht="36" customHeight="1" x14ac:dyDescent="0.25">
      <c r="B54" s="11"/>
      <c r="C54" s="33" t="s">
        <v>25</v>
      </c>
      <c r="D54" s="20">
        <v>30757.960000000003</v>
      </c>
      <c r="E54" s="20">
        <v>370245.11</v>
      </c>
      <c r="F54" s="20">
        <v>6443654.5199999996</v>
      </c>
      <c r="G54" s="20">
        <v>1780.71</v>
      </c>
      <c r="H54" s="21">
        <v>6846438.2999999998</v>
      </c>
      <c r="I54" s="23"/>
    </row>
    <row r="55" spans="2:9" s="6" customFormat="1" ht="36" customHeight="1" x14ac:dyDescent="0.25">
      <c r="B55" s="11"/>
      <c r="C55" s="33" t="s">
        <v>26</v>
      </c>
      <c r="D55" s="20">
        <v>1041.18</v>
      </c>
      <c r="E55" s="20">
        <v>7535.01</v>
      </c>
      <c r="F55" s="20">
        <v>111528.79999999999</v>
      </c>
      <c r="G55" s="20">
        <v>82</v>
      </c>
      <c r="H55" s="21">
        <v>120186.98999999999</v>
      </c>
      <c r="I55" s="23"/>
    </row>
    <row r="56" spans="2:9" s="6" customFormat="1" ht="36" customHeight="1" x14ac:dyDescent="0.25">
      <c r="B56" s="11"/>
      <c r="C56" s="36" t="s">
        <v>6</v>
      </c>
      <c r="D56" s="26">
        <v>150869.71</v>
      </c>
      <c r="E56" s="26">
        <v>1127963.2500000002</v>
      </c>
      <c r="F56" s="26">
        <v>13809771.600000001</v>
      </c>
      <c r="G56" s="26">
        <v>5402.66</v>
      </c>
      <c r="H56" s="27">
        <v>15094007.220000003</v>
      </c>
      <c r="I56" s="23"/>
    </row>
    <row r="57" spans="2:9" x14ac:dyDescent="0.25">
      <c r="B57" s="13"/>
      <c r="C57" s="14"/>
      <c r="D57" s="14"/>
      <c r="E57" s="14"/>
      <c r="F57" s="14"/>
      <c r="G57" s="14"/>
      <c r="H57" s="15"/>
      <c r="I57" s="16"/>
    </row>
    <row r="58" spans="2:9" x14ac:dyDescent="0.25">
      <c r="I58" s="4"/>
    </row>
    <row r="59" spans="2:9" x14ac:dyDescent="0.25">
      <c r="I59" s="4"/>
    </row>
    <row r="60" spans="2:9" x14ac:dyDescent="0.25">
      <c r="D60" s="3"/>
      <c r="E60" s="3"/>
      <c r="F60" s="3"/>
      <c r="G60" s="3"/>
      <c r="H60" s="5"/>
    </row>
  </sheetData>
  <mergeCells count="7">
    <mergeCell ref="B2:C4"/>
    <mergeCell ref="D2:H4"/>
    <mergeCell ref="V12:V16"/>
    <mergeCell ref="B6:I6"/>
    <mergeCell ref="B7:I7"/>
    <mergeCell ref="B10:I11"/>
    <mergeCell ref="V10:V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INDICE</vt:lpstr>
      <vt:lpstr>RPG por munic. 2007</vt:lpstr>
      <vt:lpstr>RPG por munic. 2008</vt:lpstr>
      <vt:lpstr>RPG por munic. 2009</vt:lpstr>
      <vt:lpstr>RPG por munic. 2010</vt:lpstr>
      <vt:lpstr>RPG por munic. 2011</vt:lpstr>
      <vt:lpstr>RPG por munic. 2012</vt:lpstr>
      <vt:lpstr>RPG por munic. 2013</vt:lpstr>
      <vt:lpstr>RPG por munic. 2014</vt:lpstr>
      <vt:lpstr>RPG por munic. 2015</vt:lpstr>
      <vt:lpstr>RPG por munic. 2016</vt:lpstr>
      <vt:lpstr>RPG por munic. 2017</vt:lpstr>
      <vt:lpstr>RPG por munic. 2018</vt:lpstr>
      <vt:lpstr>RPG Total munic. 2007 - 2018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dc:creator>
  <cp:lastModifiedBy>Katherine</cp:lastModifiedBy>
  <dcterms:created xsi:type="dcterms:W3CDTF">2021-05-11T22:59:31Z</dcterms:created>
  <dcterms:modified xsi:type="dcterms:W3CDTF">2021-07-28T00:00:37Z</dcterms:modified>
</cp:coreProperties>
</file>